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filterPrivacy="1" defaultThemeVersion="124226"/>
  <xr:revisionPtr revIDLastSave="0" documentId="13_ncr:1_{01C7B207-5F38-4614-B94F-435032DC3E33}" xr6:coauthVersionLast="36" xr6:coauthVersionMax="47" xr10:uidLastSave="{00000000-0000-0000-0000-000000000000}"/>
  <bookViews>
    <workbookView xWindow="0" yWindow="0" windowWidth="23040" windowHeight="9060" tabRatio="813" xr2:uid="{00000000-000D-0000-FFFF-FFFF00000000}"/>
  </bookViews>
  <sheets>
    <sheet name="ΕΝΙΑΙΟΣ ΕΝΔΕΙΚΤ ΑΝΑ ΟΜΑΔΑ" sheetId="1" r:id="rId1"/>
  </sheets>
  <definedNames>
    <definedName name="_xlnm.Print_Area" localSheetId="0">'ΕΝΙΑΙΟΣ ΕΝΔΕΙΚΤ ΑΝΑ ΟΜΑΔΑ'!$A$1:$M$255</definedName>
  </definedNames>
  <calcPr calcId="191029"/>
</workbook>
</file>

<file path=xl/calcChain.xml><?xml version="1.0" encoding="utf-8"?>
<calcChain xmlns="http://schemas.openxmlformats.org/spreadsheetml/2006/main">
  <c r="G255" i="1" l="1"/>
  <c r="G246" i="1"/>
  <c r="G225" i="1"/>
  <c r="G220" i="1"/>
  <c r="G214" i="1"/>
  <c r="G207" i="1"/>
  <c r="G202" i="1"/>
  <c r="G192" i="1"/>
  <c r="G186" i="1"/>
  <c r="G178" i="1"/>
  <c r="G161" i="1"/>
  <c r="G156" i="1"/>
  <c r="G95" i="1"/>
  <c r="G77" i="1"/>
  <c r="G71" i="1"/>
  <c r="G32" i="1"/>
  <c r="G21" i="1"/>
  <c r="G16" i="1"/>
  <c r="G10" i="1"/>
</calcChain>
</file>

<file path=xl/sharedStrings.xml><?xml version="1.0" encoding="utf-8"?>
<sst xmlns="http://schemas.openxmlformats.org/spreadsheetml/2006/main" count="630" uniqueCount="222">
  <si>
    <t>Α/Α ΑΡΘΡΟΥ</t>
  </si>
  <si>
    <t>ΠΕΡΙΓΡΑΦΗ ΕΙΔΟΥΣ</t>
  </si>
  <si>
    <t>ΜΟΝΑΔΑ ΜΕΤΡΗΣΗΣ</t>
  </si>
  <si>
    <t>ΣΤΑΦΙΔΕΣ ποιότητας Σουλτανίνα 50 γρμ σε ατομική συσκευασία</t>
  </si>
  <si>
    <t>ΤΕΜ.</t>
  </si>
  <si>
    <t>ΣΑΝΤΟΥΪΤΣ- φραντζολάκι με γαλοπούλα, τυρί (110-130 γρ. ) σε ατομική συσκευασία</t>
  </si>
  <si>
    <t>ΤΣΟΥΡΕΚΙ  400-500 ΓΡ. ΣΕ ΑΤΟΜΙΚΗ ΣΥΣΚΕΥΑΣΙΑ</t>
  </si>
  <si>
    <t>ΚΡΕΑΣ ΒΟΕΪΟΥ ΝΩΠΟ (ΝΕΑΡΟ ΖΩΟ) ΧΩΡΙΣ ΟΣΤΑ (ΑΝΩ ΤΩΝ 12 ΜΗΝΩΝ –24 ΜΗΝΩΝ)   ΜΠΟΥΤΙ  Α΄ ΠΟΙΟΤΗΤΑΣ</t>
  </si>
  <si>
    <t>ΚΡΕΑΣ ΒΟΕΪΟΥ ΝΩΠΟ  (ΝΕΑΡΟ ΖΩΟ) ΧΩΡΙΣ ΟΣΤΑ (ΑΝΩ ΤΩΝ 12 ΜΗΝΩΝ –24 ΜΗΝΩΝ)  ΣΠΑΛΑ  Α΄ ΠΟΙΟΤΗΤΑΣ</t>
  </si>
  <si>
    <t>ΚΡΕΑΣ ΒΟΕΪΟΥ ΝΩΠΟ (ΝΕΑΡΟ ΖΩΟ) ΧΩΡΙΣ ΟΣΤΑ (ΑΝΩ ΤΩΝ 12 ΜΗΝΩΝ –24 ΜΗΝΩΝ)  ΕΛΙΑ  Α΄ ΠΟΙΟΤΗΤΑΣ</t>
  </si>
  <si>
    <t>ΚΡΕΑΣ ΒΟΕΪΟΥ ΝΩΠΟ (ΝΕΑΡΟ ΖΩΟ) ΧΩΡΙΣ ΟΣΤΑ (ΑΝΩ ΤΩΝ 12 ΜΗΝΩΝ –24 ΜΗΝΩΝ)  ΛΑΠΑ  Α΄ ΠΟΙΟΤΗΤΑΣ</t>
  </si>
  <si>
    <t>ΟΜΑΔΑ 1: ΝΩΠΑ ΚΡΕΑΤΑ - ΒΟΕΪΟ</t>
  </si>
  <si>
    <t>ΚΡΕΑΣ  ΜΠΡΙΖΟΛΑ ΧΟΙΡΙΝΗ 250-300 ΓΡ.</t>
  </si>
  <si>
    <t>ΚΡΕΑΣ ΧΟΙΡΙΝΟ (Τ.  ΚΑΡΡΕ ΧΚ) ΣΠΑΛΑ</t>
  </si>
  <si>
    <t>ΝΩΠΑ ΚΟΤΟΠΟΥΛΑ ΕΓΧΩΡΙΑ Η ΠΡΟΕΛΕΥΣΗΣ  Ε.Ε. ΤΥΠΟΥ 65%  Α΄ ΠΟΙΟΤΗΤΑΣ</t>
  </si>
  <si>
    <t>ΝΩΠΟ ΚΟΤΟΠΟΥΛΟ ΜΠΟΥΤΙ ΕΓΧΩΡΙΟ Η ΠΡΟΕΛΕΥΣΗΣ Ε.Ε. Α΄ΠΟΙΟΤΗΤΑΣ (250-300 ΓΡ.)</t>
  </si>
  <si>
    <t>ΑΥΓΑ ΩΟΣΚΟΠΗΜΕΝΑ ΒΑΡΟΥΣ 53-63 ΓΡ. ΚΑΤ. MEDIUM</t>
  </si>
  <si>
    <t xml:space="preserve">ΨΑΡΙ ΚΑΤΕΨΥΓΜΕΝΟ ΒΑΚΑΛΑΟΣ ΦΙΛΕΤΟ ΑΝΕΥ ΟΣΤΩΝ </t>
  </si>
  <si>
    <t>ΨΑΡΙ ΚΑΤΕΨΥΓΜΕΝΟ ΠΕΡΚΑ ΦΙΛΕΤΟ ΑΝΕΥ ΟΣΤΩΝ</t>
  </si>
  <si>
    <t>ΨΑΡΙ ΠΕΡΚΑ ΦΙΛΕΤΟ ΣΕ ΤΕΜΑΧΙΑ 250-280 ΓΡΜ</t>
  </si>
  <si>
    <t>ΑΡΑΚΑΣ ΚΑΤΕΨΥΓΜΕΝΟΣ ΠΑΚΕΤΟ 1 ΚΙΛΟΥ Α΄ ΠΟΙΟΤΗΤΑΣ</t>
  </si>
  <si>
    <t>ΑΝΑΜΙΚΤΑ ΚΑΤΕΨΥΓΜΕΝΑ  ΣΥΣΚΕΥΑΣΙΑ ΤΟ ΚΙΛΟ   Α΄ ΠΟΙΟΤΗΤΑΣ</t>
  </si>
  <si>
    <t>ΣΠΑΝΑΚΙ ΚΑΤΕΨΥΓΜΕΝΟ  ΠΑΚΕΤΟ 1  ΚΙΛΟΥ Α΄ ΠΟΙΟΤΗΤΑΣ</t>
  </si>
  <si>
    <t xml:space="preserve">ΦΑΣΟΛΙΑ ΣΤΡΟΓΓΥΛΑ ΚΑΤΕΨΥΓΜΕΝΑ  ΠΑΚΕΤΟ 1  ΚΙΛΟΥ Α΄ ΠΟΙΟΤΗΤΑΣ </t>
  </si>
  <si>
    <t>ΑΓΓΟΥΡΙΑ</t>
  </si>
  <si>
    <t>ΑΓΓΟΥΡΑΚΙ</t>
  </si>
  <si>
    <t>ΑΝΙΘΟΣ (Δέμα των 100 ΓΡ)</t>
  </si>
  <si>
    <t>ΑΧΛΑΔΙΑ ΚΡΥΣΤΑΛΙΑ</t>
  </si>
  <si>
    <t>ΒΕΡΙΚΟΚΑ</t>
  </si>
  <si>
    <t>ΚΑΡΟΤΑ</t>
  </si>
  <si>
    <t>ΚΑΡΠΟΥΖΙΑ</t>
  </si>
  <si>
    <t>ΚΟΛΟΚΥΘΙΑ</t>
  </si>
  <si>
    <t>ΚΡΕΜΜΥΔΙΑ ΞΕΡΑ</t>
  </si>
  <si>
    <t>ΚΡΕΜΜΥΔΙΑ ΦΡΕΣΚΑ</t>
  </si>
  <si>
    <t>ΛΑΧΑΝΟ</t>
  </si>
  <si>
    <t>ΛΑΧΑΝΟ ΚΟΚΚΙΝΟ</t>
  </si>
  <si>
    <t>ΛΕΜΟΝΙΑ</t>
  </si>
  <si>
    <t>ΜΑΪΝΤΑΝΟΣ (Δέμα των 100 ΓΡ)</t>
  </si>
  <si>
    <t>ΜΑΝΤΑΡΙΝΙΑ ΚΛΗΜΕΝΤΙΝΕΣ</t>
  </si>
  <si>
    <t>ΜΑΡΟΥΛΙΑ</t>
  </si>
  <si>
    <t>ΜΕΛΙΤΖΑΝΕΣ ΦΛΑΣΚΕΣ</t>
  </si>
  <si>
    <t>ΜΗΛΑ ΓΚΟΛΝΤΕΝ Α΄ ΠΟΙΟΤΗΤΑΣ</t>
  </si>
  <si>
    <t>ΜΗΛΑ ΣΤΑΡΚΙΝ Α΄ ΠΟΙΟΤΗΤΑΣ</t>
  </si>
  <si>
    <t>ΜΠΑΝΑΝΕΣ</t>
  </si>
  <si>
    <t>ΝΕΚΤΑΡΙΝΙΑ</t>
  </si>
  <si>
    <t>ΠΑΤΑΤΕΣ</t>
  </si>
  <si>
    <t>ΠΕΠΟΝΙΑ</t>
  </si>
  <si>
    <t>ΠΙΠΕΡΙΕΣ ΣΤΡΟΓΓΥΛΕΣ</t>
  </si>
  <si>
    <t>ΠΟΡΤΟΚΑΛΙΑ</t>
  </si>
  <si>
    <t>ΠΡΑΣΣΑ</t>
  </si>
  <si>
    <t>ΡΟΔΑΚΙΝΑ</t>
  </si>
  <si>
    <t>ΡΟΚΑ (Δέμα των 100 ΓΡ.)</t>
  </si>
  <si>
    <t>ΣΑΛΑΤΕΣ</t>
  </si>
  <si>
    <t>ΣΕΛΙΝΟ</t>
  </si>
  <si>
    <t>ΣΚΟΡΔΑ</t>
  </si>
  <si>
    <t xml:space="preserve">ΣΤΑΦΥΛΙΑ </t>
  </si>
  <si>
    <t>ΤΟΜΑΤΕΣ Α΄ΠΟΙΟΤΗΤΑΣ</t>
  </si>
  <si>
    <t>ΕΛΑΙΟΛΑΔΟ ΠΑΡΘΕΝΟ ΣΕ ΣΥΣΚΕΥΑΣΙΑ ΠΕΝΤΕ (5) ΛΙΤΡΩΝ</t>
  </si>
  <si>
    <t>ΕΛΑΙΟΛΑΔΟ ΠΑΡΘΕΝΟ ΣΕ ΣΥΣΚΕΥΑΣΙΑ ΕΝΟΣ (1) ΛΙΤΡΟΥ</t>
  </si>
  <si>
    <t>ΠΑΤΑΤΕΣ ΑΠΟΦΛ/ΝΕΣ</t>
  </si>
  <si>
    <t>ΖΥΜΑΡΙΚΑ ΜΑΚΑΡΟΝΙΑ –ΠΑΣΤΕΣ κ.λ.π. ΠΑΚETO 500 ΓΡ.</t>
  </si>
  <si>
    <t>ΜΑΚΑΡΟΝΙΑ ΠΑΣΤΙΤΣΙΟ 500 ΓΡ.</t>
  </si>
  <si>
    <t>ΦΙΔΕΣ 250 ΓΡΜ.</t>
  </si>
  <si>
    <t>ΦΑΚΕΣ ΨΙΛΕΣ  ΠΑΚ.500 ΓΡ.</t>
  </si>
  <si>
    <t>ΦΑΣΟΛΙΑ ΜΕΤΡΙΑ ΠΑΚ.500 ΓΡ.</t>
  </si>
  <si>
    <t>ΦΑΣΟΛΙΑ ΓΙΓΑΝΤΕΣ ΠΑΚ.500 ΓΡ.</t>
  </si>
  <si>
    <t>ΡΕΒΙΘΙΑ ΑΠΟΦΛΟΙΩΜΕΝΑ  ΠΑΚ. 500 ΓΡ.</t>
  </si>
  <si>
    <t>ΡΥΖΙ ΓΛΑΣΣΕ ΣΥΣΚ. 500 ΓΡ.</t>
  </si>
  <si>
    <t>ΡΥΖΙ ΝΥΧΑΚΙ ΣΥΣΚ. 500 ΓΡ.</t>
  </si>
  <si>
    <t>ΡΥΖΙ ΚΙΤΡΙΝΟ  ΣΥΣΚ.  500 ΓΡ.</t>
  </si>
  <si>
    <t xml:space="preserve">ΤΟΜΑΤΑΚΙΑ ΑΠΟΦΛΟΙΩΜΕΝΑ 1 ΚΙΛΟΥ </t>
  </si>
  <si>
    <t xml:space="preserve">ΤΟΜΑΤΑΚΙΑ ΑΠΟΦΛΟΙΩΜΕΝΑ 3 ΚΙΛΩΝ </t>
  </si>
  <si>
    <t>ΤΟΜΑΤΟΠΟΛΤΟΣ ΔΙΠΛΗΣ ΣΥΜΠΥΚΝΩΣΗΣ ΣΥΣΚ. 5 ΚΙΛΩΝ</t>
  </si>
  <si>
    <t>ΕΛΑΦΡΩΣ ΣΥΜΠΥΚΝΩΜΕΝΟΣ ΧΥΜΟΣ ΝΤΟΜΑΤΑΣ  500 ΓΡ.</t>
  </si>
  <si>
    <t>ΒΑΝΙΛΙΑ ΑΡΩΜΑ ΣΕ ΣΥΣΚ 2 ΓΡ</t>
  </si>
  <si>
    <t>ΔΑΦΝΗ ΣΥΣΚ. 40 ΓΡ.</t>
  </si>
  <si>
    <t>ΚΑΝΕΛΛΑ ΣΚΟΝΗ. ΣΥΣΚ. 50 ΓΡ.</t>
  </si>
  <si>
    <t>ΚΥΜΙΝΟ ΣΥΣΚ 40 ΓΡ.</t>
  </si>
  <si>
    <t xml:space="preserve">ΜΟΣΧΟΚΑΡΥΔΟ ΦΑΚ. 30 ΓΡ. </t>
  </si>
  <si>
    <t>ΠΙΠΕΡΙ ΜΑΥΡΟ ΤΡΙΜΜΕΝΟ ΣΥΣΚ. 50 ΓΡ.</t>
  </si>
  <si>
    <t>ΡΙΓΑΝΗ ΣΥΣΚ.  50 ΓΡ.</t>
  </si>
  <si>
    <t>ΔΥΟΣΜΟΣ ΞΗΡΟΣ</t>
  </si>
  <si>
    <t>ΚΑΝΕΛΛΑ ΞΥΛΟ</t>
  </si>
  <si>
    <t xml:space="preserve">ΚΑΝΕΛΛΑ ΤΡΙΜΕΝΗ </t>
  </si>
  <si>
    <t xml:space="preserve">ΚΥΜΙΝΟ </t>
  </si>
  <si>
    <t>ΜΟΣΧΟΚΑΡΥΔΟ ΤΡΙΜΜΑ</t>
  </si>
  <si>
    <t xml:space="preserve">ΠΙΠΕΡΙ ΜΑΥΡΟ </t>
  </si>
  <si>
    <t>ΡΙΓΑΝΗ</t>
  </si>
  <si>
    <t>ΑΛΑΤΙ  ΨΙΛΟ ΠΛΑΣΤ. ΣΑΚ. 500 ΓΡ.</t>
  </si>
  <si>
    <t>ΑΛΕΥΡΙ  ΠΑΚ. 1 ΚΙΛΟΥ.</t>
  </si>
  <si>
    <t xml:space="preserve">ΑΛΕΥΡΙ ΦΑΡΙΝΑ ΠΑΚ . 500 ΓΡ </t>
  </si>
  <si>
    <t>ΔΗΜΗΤΡΙΑΚΑ ΜΕ ΣΟΚΟΛΑΤΑ ΣΥΣΚ. 350-400 ΓΡ</t>
  </si>
  <si>
    <t>ΔΗΜΗΤΡΙΑΚΑ ΤΥΠΟΥ ΚΟΡΝ-ΦΛΕΙΚΣ  ΣΥΣΚ. 450 - 500 ΓΡ.</t>
  </si>
  <si>
    <t>ΖΑΧΑΡΗ ΑΧΝΗ ΣΥΣΚ.400 ΓΡ.</t>
  </si>
  <si>
    <t>ΖΑΧΑΡΗ ΛΕΥΚΗ-ΨΙΛΗ  ΣΥΣ. 1 ΚΙΛΟΥ</t>
  </si>
  <si>
    <t>ΚΑΚΑΟ  ΠΑΚ. 125 ΓΡ.</t>
  </si>
  <si>
    <t xml:space="preserve">ΚΑΚΑΟ ΣΕ ΣΚΟΝΗ </t>
  </si>
  <si>
    <t>ΚΟΡΝ ΦΛΑΟΥΕΡ ΣΥΣΚ. 200 ΓΡ.</t>
  </si>
  <si>
    <t>ΛΕΜΟΝΙ ΑΡΤΥΜΑ ΣΕ ΣΥΣK. 300-330 ML.</t>
  </si>
  <si>
    <t>ΜΑΡΜΕΛΑΔΕΣ ΔΙΑΦΟΡΕΣ ΣΥΣΚ. 450 έως 500 ΓΡ.</t>
  </si>
  <si>
    <t>ΜΑΡΜΕΛΑΔΑ ΔΙΑΦ. ΦΡΟΥΤΑ ΑΤΟΜ. ΣΥΣΚ. 20 ΓΡ.</t>
  </si>
  <si>
    <t>ΜΠΕΙΚΙΝ ΦΑΚ.  20 ΓΡ.</t>
  </si>
  <si>
    <t>ΜΠΙΣΚΟΤΑ ΤΥΠΟΥ ΠΤΙ ΜΠΕΡ ΣΥΣΚ. 225 ΕΩΣ 230 ΓΡ.</t>
  </si>
  <si>
    <t xml:space="preserve">ΞΥΔΙ ΦΙΑΛΗ ΣΕ ΠΛΑΣΤ. ΣΥΣK. 350 - 400 ML ή 350 -  400 ΓΡ. </t>
  </si>
  <si>
    <t>ΣΟΔΑ ΦΑΓΗΤΟΥ ΣΥΣΚ. 200 ΓΡ.</t>
  </si>
  <si>
    <t>ΤΣΑΙ ΤΥΠΟΥ ΚΕΫΛΑΝΗΣ</t>
  </si>
  <si>
    <t>ΧΑΛΒΑΣ ΒΑΝΙΛΙΑ ΣΥΣΚ 200 ΓΡΜ.</t>
  </si>
  <si>
    <t xml:space="preserve"> ΕΛΙΕΣ  ΣΥΣΚ. 100 ΓΡΜ.</t>
  </si>
  <si>
    <t>ΓΙΑΟΥΡΤΙ ΣΤΡΑΓΓΙΣΤΟ ΑΓΕΛΑΔΟΣ ΣΕ ΣΥΣΚ. 1 ΚΙΛΟΥ</t>
  </si>
  <si>
    <t>ΓΑΛΑ ΥΨΗΛΗΣ ΠΑΣΤΕΡΙΩΣΗΣ</t>
  </si>
  <si>
    <t>ΓΑΛΑ ΥΨΗΛΗΣ ΠΑΣΤΕΡΙΩΣΗΣ  ΗΜΙΑΠΑΧΟ</t>
  </si>
  <si>
    <t>ΓΙΑΟΥΡΤΙ 200 - 250 ΓΡ.</t>
  </si>
  <si>
    <t>ΓΙΑΟΥΡΤΙ ΔΟΧΕΙΟ ΧΎΜΑ</t>
  </si>
  <si>
    <t>ΣΚΛΗΡΟ ΤΥΡΙ (ΚΕΦΑΛΟΤΥΡΙ)</t>
  </si>
  <si>
    <t>ΗΜΙΣΚΛΗΡΟ ΤΥΡΙ ΜΠΑΣΤΟΥΝΙ</t>
  </si>
  <si>
    <t>ΤΥΡΙ ΓΚΟΥΝΤΑ</t>
  </si>
  <si>
    <t>ΤΥΡΙ EDAM</t>
  </si>
  <si>
    <t>ΤΥΡΙ REGATO</t>
  </si>
  <si>
    <t>ΤΥΡΙ ΦΕΤΑ ΣΥΣΚΕΥΑΣΜΕΝΗ 400 ΓΡ. (Π.Ο.Π.)</t>
  </si>
  <si>
    <t>ΤΥΡΙ ΦΕΤΑ ΔΟΧΕΙΟ (Π.Ο.Π.)</t>
  </si>
  <si>
    <t xml:space="preserve">ΝΕΡΟ ΕΜΦΙΑΛΩΜΕΝΟ Φ. 1,5 ΛΙΤ. </t>
  </si>
  <si>
    <t>ΦΥΣ. ΧΥΜΟΣ ΠΟΡΤΟΚΑΛΙ ΣΥΣΚ. 1 ΛΙΤΡΟΥ</t>
  </si>
  <si>
    <t>ΧΥΜΟΣ ΑΝΑΜΕΙΚΤΟΣ 250-330 ML</t>
  </si>
  <si>
    <t>ΕΜΦΙΑΛΩΜΕΝΟ ΝΕΡΟ 500 ml</t>
  </si>
  <si>
    <t>ΜΕΛΙ ΚΟΥΤΙ 1000 ΓΡ.(καθαρού βάρους)</t>
  </si>
  <si>
    <t>ΜΕΛΙ ΑΤΟΜ. ΣΥΣΚ. 20 ΓΡ</t>
  </si>
  <si>
    <t>ΜΑΡΓΑΡΙΝΗ SOFT ΚΕΣΕΣ.250 ΓΡ.</t>
  </si>
  <si>
    <t>ΜΑΡΓΑΡΙΝΗ ΠΑΚΕΤΟ 250 ΓΡ.</t>
  </si>
  <si>
    <t>ΑΡΑΒΟΣΙΤΕΛΑΙΟ ΣΕ ΣΥΣΚΕΥΑΣΙΑ ΠΕΝΤΕ (5) ΛΙΤΡΩΝ</t>
  </si>
  <si>
    <t>ΜΑΡΓΑΡΙΝΗ ΡΑΒΔΟΙ</t>
  </si>
  <si>
    <t>ΜΑΡΓΑΡΙΝΗ ΑΤΟΜΙΚΗ ΣΥΣΚΕΥΑΣΙΑ 10 ΓΡ.</t>
  </si>
  <si>
    <t>ΗΛΙΕΛΑΙΟ ΣΕ ΣΥΣΚΕΥΑΣΙΑ 5 ΛΙΤΡΩΝ</t>
  </si>
  <si>
    <t>ΛΟΥΚΑΝΙΚΟ ΧΩΡΙΑΤΙΚΟ</t>
  </si>
  <si>
    <t>ΖΑΜΠΟΝ ΩΜΟΠΛΑΤΗ</t>
  </si>
  <si>
    <t xml:space="preserve">ΦΡΕΣΚΟ ΑΡΤΟΠΑΡΑΣΚΕΥΑΣΜΑ ΣΕ ΦΡΑΤΖΟΛΑ, ΣΥΣΚΕΥΑΣΜΕΝΟ, ΧΩΡΙΑΤΙΚΟ ΄Η ΣΥΜΜΕΙΚΤΟ  ΤΩΝ 350 ΓΡ. </t>
  </si>
  <si>
    <t xml:space="preserve">ΣΑΝΤΟΥΙΤΣ  ΣΕ ΑΤΟΜΙΚΗ ΣΥΣΚΕΥΑΣΙΑ 200 - 250 ΓΡ. </t>
  </si>
  <si>
    <t>ΛΑΓΑΝΕΣ ΣΥΣΚ. 400 ΓΡ.</t>
  </si>
  <si>
    <t>ΚΟΥΡΑΜΠΙΕΔΕΣ</t>
  </si>
  <si>
    <t>ΜΕΛΟΜΑΚΑΡΟΝΑ</t>
  </si>
  <si>
    <t>ΚΟΥΛΟΥΡΙΑ (Βανίλιας, σμυρναίικα, πασχαλινά κ.λ.π.)</t>
  </si>
  <si>
    <t>ΕΚΛΕΡ 100 ΓΡ. ΚΑΙ ΑΝΩ</t>
  </si>
  <si>
    <t>ΖΕΛΕ ΔΙΑΦ. ΦΡΟΥΤΑ 200 ΓΡΜ.</t>
  </si>
  <si>
    <t>ΚΡΕΜΑ ΒΑΝΙΛΙΑ-ΣΟΚΟΛΑΤΑ 180 ΓΡΑΜ. ΚΑΙ ΑΝΩ</t>
  </si>
  <si>
    <t>ΚΡΟΥΑΣΑΝ 100 ΓΡ. ΚΑΙ ΑΝΩ</t>
  </si>
  <si>
    <t>ΚΩΚ 100 ΓΡ. ΚΑΙ ΑΝΩ</t>
  </si>
  <si>
    <t>ΜΗΛΌΠΙΤΑ 70 ΓΡ. ΚΑΙ ΑΝΩ</t>
  </si>
  <si>
    <t>ΝΤΟΝΑΤΣ 100 ΓΡ. ΚΑΙ ΑΝΩ</t>
  </si>
  <si>
    <t>ΠΡΟΦΙΤΕΡΟΛ 140 ΓΡ ΚΑΙ ΑΝΩ</t>
  </si>
  <si>
    <t>ΤΣΟΥΡΕΚΙ ΑΤΟΜΙΚΟ ΜΕ ΓΕΜΙΣΗ ΠΡΑΛΙΝΑ 120 ΓΡ. ΚΑΙ ΑΝΩ</t>
  </si>
  <si>
    <t>ΤΣΟΥΡΕΚΙ ΑΤΟΜΙΚΟ ΣΥΣΚΕΥΑΣΜΕΝΟ  90 ΓΡΑΜ. ΚΑΙ ΑΝΩ</t>
  </si>
  <si>
    <t>ΠΑΓΩΤΟ ΚΥΠΕΛΛΑΚΙ 90 ΓΡ. ΚΑΙ ΑΝΩ</t>
  </si>
  <si>
    <t>ΚΙΛΟ</t>
  </si>
  <si>
    <t>ΚΙΛO</t>
  </si>
  <si>
    <t>ΛΙΤΡΟ</t>
  </si>
  <si>
    <t>ΛΙΤΡΑ</t>
  </si>
  <si>
    <t>ΦΥΛΛΟ ΣΦΟΛΙΑΤΑΣ</t>
  </si>
  <si>
    <t>ΦΥΛΛΟ ΠΙΤΣΑΣ</t>
  </si>
  <si>
    <t>ΟΜΑΔΑ 5: ΝΩΠΑ ΟΠΩΡΟΛΑΧΑΝΙΚΑ- ΚΗΠΕΥΤΙΚΑ</t>
  </si>
  <si>
    <t>ΟΜΑΔΑ 6: ΕΛΑΙΟΛΑΔΟ</t>
  </si>
  <si>
    <t>ΟΜΑΔΑ 3: ΝΩΠΑ ΑΥΓΑ</t>
  </si>
  <si>
    <t>ΟΜΑΔΑ 4: ΚΑΤΕΨΥΓΜΕΝΑ ΨΑΡΙΑ ΚΑΙ ΛΑΧΑΝΙΚΑ</t>
  </si>
  <si>
    <t>ΟΜΑΔΑ 10: ΕΙΔΗ ΠΑΝΤΟΠΩΛΕΙΟΥ - ΓΑΛΑΚΤΟΚΟΜΙΚΑ</t>
  </si>
  <si>
    <t>ΟΜΑΔΑ 11: ΕΙΔΗ ΠΑΝΤΟΠΩΛΕΙΟΥ - ΧΥΜΟΙ &amp; ΕΜΦΙΑΛΩΜΕΝΑ ΝΕΡΑ</t>
  </si>
  <si>
    <t>ΟΜΑΔΑ 12: ΕΙΔΗ ΠΑΝΤΟΠΩΛΕΙΟΥ - ΜΕΛΙ</t>
  </si>
  <si>
    <t>ΟΜΑΔΑ 13: ΕΙΔΗ ΠΑΝΤΟΠΩΛΕΙΟΥ - ΜΑΡΓΑΡΙΝΕΣ, ΗΛΙΕΛΑΙΟ &amp; ΑΡΑΒΟΣΙΤΕΛΑΙΟ</t>
  </si>
  <si>
    <t>ΟΜΑΔΑ 15: ΑΡΤΟΣ</t>
  </si>
  <si>
    <t>ΟΜΑΔΑ 16: ΑΡΤΟΠΑΡΑΣΚΕΥΑΣΜΑΤΑ</t>
  </si>
  <si>
    <t>ΟΜΑΔΑ 17: ΠΑΓΩΤΑ</t>
  </si>
  <si>
    <t>ΟΜΑΔΑ 18: ΕΙΔΗ ΖΑΧΑΡΟΠΛΑΣΤΙΚΗΣ</t>
  </si>
  <si>
    <t>ΟΜΑΔΑ 9: ΚΗΠΕΥΤΙΚΑ</t>
  </si>
  <si>
    <t>ΟΜΑΔΑ 8: ΕΙΔΗ ΠΑΝΤΟΠΩΛΕΙΟΥ</t>
  </si>
  <si>
    <t>ΧΑΜΟΜΗΛΙ ΦΑΚ.</t>
  </si>
  <si>
    <t>ΠΡΑΛΙΝΑ ΦΟΥΝΤΟΥΚΙΟΥ ΑΤΟΜ. ΣΥΣΚ. 20 ΓΡ.</t>
  </si>
  <si>
    <t>ΟΜΑΔΑ 14:   ΓΑΛΑ - ΕΒΑΠΟΡΕ ΜΑΠ</t>
  </si>
  <si>
    <t xml:space="preserve"> ΟΜΑΔΑ 7: ΕΙΔΗ ΠΑΝΤΟΠΩΛΕΙΟΥ -ΖΥΜΑΡΙΚΑ -ΡΥΖΙ-ΟΣΠΡΙΑ</t>
  </si>
  <si>
    <t>ΟΜΑΔΑ 19: ΠΑΡΑΣΚΕΥΑΣΜΕΝΑ ΑΤΟΜΙΚΑ ΕΔΕΣΜΑΤΑ ΑΣΤΕΓΩΝ</t>
  </si>
  <si>
    <t>ΟΜΑΔΑ 2: ΝΩΠΑ ΚΟΤΟΠΟΥΛΑ</t>
  </si>
  <si>
    <t xml:space="preserve"> ΓΑΛΑ  ΕΒΑΠΟΡΕ ΠΛΗΡΕΣ 410 ΓΡ</t>
  </si>
  <si>
    <t>ΣΥΝΟΛΟ  ΠΟΣΟΤΗΤΩΝ 2022</t>
  </si>
  <si>
    <t>ΣΥΝΟΛΟ  ΠΟΣΟΤΗΤΩΝ 2023</t>
  </si>
  <si>
    <t>ΣΥΝΟΛΟ  ΠΟΣΟΤΗΤΩΝ 2024</t>
  </si>
  <si>
    <t>ΣΥΝΟΛΟ  ΠΟΣΟΤΗΤΩΝ 2022-2023-2024</t>
  </si>
  <si>
    <t>ΦΡΑΟΥΛΕΣ Α΄ ΠΟΙΟΤΗΤΑΣ</t>
  </si>
  <si>
    <t>ΚΕΡΑΣΙΑ</t>
  </si>
  <si>
    <t>ΖΥΜΑΡΙΚΑ ΜΑΚΑΡΟΝΙΑ –ΠΑΣΤΕΣ ΟΛΙΚΗΣ ΑΛΕΣΕΩΣ κ.λ.π. ΠΑΚETO 500 ΓΡ.</t>
  </si>
  <si>
    <t>ΜΑΚΑΡΟΝΙΑ ΠΑΣΤΙΤΣΙΟ  ΟΛΙΚΗΣ ΑΛΕΣΕΩΣ 500 ΓΡ.</t>
  </si>
  <si>
    <t>ΡΕΒΙΘΙΑ ΑΠΟΦΛΟΙΩΜΕΝΑ ΣΠΑΣΜΕΝΑ  ΠΑΚ. 500 ΓΡ.</t>
  </si>
  <si>
    <t>ΔΗΜΗΤΡΙΑΚΑ ΟΛΙΚΗΣ ΑΛΕΣΕΩΣ  ΣΥΣΚ. 450 - 500 ΓΡ.</t>
  </si>
  <si>
    <t>ΦΡΥΓΑΝΙΕΣ ΟΛΙΚΗΣ ΑΛΕΣΕΩΣ ΣΥΣΚ.250 έως 260 ΓΡ.</t>
  </si>
  <si>
    <t>ΦΥΛΛΟ ΠΙΤΣΑΣ ΟΛΙΚΗΣ ΑΛΕΣΕΩΣ</t>
  </si>
  <si>
    <t>ΤΑΧΙΝΙ ΣΥΣΚΕΥΑΣΙΑ 1 ΚΙΛΟΥ</t>
  </si>
  <si>
    <t>ΤΥΡΙ ΤΟΥ ΤΟΣΤ ΕΝΤΑΜ ΣΕ ΦΕΤΕΣ ΣΥΣΚ.  400 ΓΡ.</t>
  </si>
  <si>
    <t xml:space="preserve">ΦΡΕΣΚΟ ΑΡΤΟΠΑΡΑΣΚΕΥΑΣΜΑ ΣΕ ΦΡΑΤΖΟΛΑ, ΣΥΣΚΕΥΑΣΜΕΝΟ ΟΛΙΚΗΣ ΑΛΕΣΕΩΣ  ΤΩΝ 350 ΓΡ. </t>
  </si>
  <si>
    <t>ΤΣΟΥΡΕΚΙ  ΜΕ ΓΛΥΚΑΝΤΙΚΗ ΥΛΗ ΜΕΛΙ (800 έως 1.000 ΓΡ.)</t>
  </si>
  <si>
    <t>ΚΕΙΚ ΜΕ ΓΛΥΚΑΝΤΙΚΗ ΥΛΗ ΜΕΛΙ  (800  έως 1000 ΓΡ.)</t>
  </si>
  <si>
    <t>ΧΑΛΒΑΣ ΑΠΌ ΣΙΜΙΓΔΑΛΙ ΜΕ ΜΕΛΙ  (800 έως 1.000 ΓΡ.)</t>
  </si>
  <si>
    <t>ΑΤΟΜΙΚΟ ΕΔΕΣΜΑ ΠΡΩΙΝΗΣ ΣΙΤΙΣΗΣ Στην τιμή αυτή θα συμπεριλαμβάνεται: Ατομική συσκευασία, Κουταλάκι &amp; μαχαίρι μίας χρήσεως (σε ατομική συσκευασία), χαρτοπετσέτα και ποτήρι μιας χρήσης, Μεταφορά στις δομές σίτισης του ΚΥΑΔΑ καθώς και στους χώρους που θα υποδειχθούν από την αρμόδια υπηρεσία του Κ.Υ.Α.Δ.Α.</t>
  </si>
  <si>
    <t>ΑΤΟΜΙΚΟ ΠΑΡΑΣΚΕΥΑΣΜΕΝΟ ΕΔΕΣΜΑ ΚΑΘΗΜΕΡΙΝΗΣ ΣΙΤΙΣΗΣ  Στην τιμή αυτή θα συμπεριλαμβάνεται: Ατομική συσκευασία, Μαχαιροπίρουνο ή Κουτάλι μίας χρήσεως (σε ατομική συσκευασία), Χαρτοπετσέτα, Ποτήρι, Μεταφορά στους χώρους σίτισης του ΚΥΑΔΑ καθώς και στους χώρους που θα υποδειχθούν από την αρμόδια υπηρεσία του Κ.Υ.Α.Δ.Α.</t>
  </si>
  <si>
    <t>ΑΤΟΜΙΚΟ ΠΑΡΑΣΚΕΥΑΣΜΕΝΟ ΕΔΕΣΜΑ ΕΟΡΤΑΣΤΙΚΟΥ ΓΕΥΜΑΤΟΣ (Χριστουγέννων, Πρωτοχρονιάς, Πάσχα)   Στην τιμή θα συμπεριλαμβάνεται: Εμφιαλωμένο Αναψυκτικό και Νερό, Υπηρεσίες Σερβιρίσματος με διάθεση προσωπικού από τον ανάδοχο, Ατομική συσκευασία, Μαχαιροπίρουνο ή Κουτάλι μίας χρήσεως (σε ατομική συσκευασία), Χαρτοπετσέτα, Ποτήρι, Τραπέζια ροτόντες και Καθίσματα, Μεταφορά στους χώρους σίτισης του ΚΥΑΔΑ καθώς και στους χώρους που θα υποδειχθούν από την αρμόδια υπηρεσία του Κ.Υ.Α.Δ.Α.</t>
  </si>
  <si>
    <t xml:space="preserve"> ΑΤΟΜΙΚΟ ΠΑΡΑΣΚΕΥΑΣΜΕΝΟ ΕΔΕΣΜΑ ΕΟΡΤΑΣΤΙΚΟΥ ΓΕΥΜΑΤΟΣ (Χριστουγέννων, Πρωτοχρονιάς, Πάσχα)  Στην τιμή αυτή θα συμπεριλαμβάνεται: Ατομική συσκευασία, Μαχαιροπίρουνο ή Κουτάλι μίας χρήσεως (σε ατομική συσκευασία), Χαρτοπετσέτα, Ποτήρι, Μεταφορά στους χώρους σίτισης του ΚΥΑΔΑ καθώς και στους χώρους που θα υποδειχθούν από την αρμόδια υπηρεσία του Κ.Υ.Α.Δ.Α.</t>
  </si>
  <si>
    <t>ΓΑΛΑ ΕΒΑΠΟΡΕ ΠΛΗΡΕΣ  410 ΓΡ (ΜΕ ΕΙΔΙΚΗ ΣΗΜΑΝΣΗ ΕΠΙ ΤΟΥ ΚΥΤΙΟΥ)</t>
  </si>
  <si>
    <t>ΨΩΜΙ ΤΟΥ ΤΟΣΤ ΟΛΙΚΗΣ ΑΛΕΣΕΩΣ ΣΥΣΚ. 750 ΓΡ.</t>
  </si>
  <si>
    <t>ΨΩΜΑΚΙ ΣΤΡΟΓΓΥΛΟ (BURGER)  ΣΙΤΟΥ ΣΥΣΚ. 480-550 ΓΡ. ΣΕ ΣΥΣΚΕΥΑΣΙΑ ΤΩΝ ΕΞΙ (6) ΤΕΜΑΧΙΩΝ</t>
  </si>
  <si>
    <t>ΣΥΣΚΕΥΑΣΙΑ</t>
  </si>
  <si>
    <t>ΤΣΑΙ ΚΕΫΛΑΝΗΣ ΦΑΚΕΛΑΚΙΑ (ΣΕ ΣΥΣΚΕΥΑΣΙΑ 100 ΤΕΜΑΧΙΩΝ)</t>
  </si>
  <si>
    <t>ΚΑΦΕΣ ΕΛΛΗΝΙΚΟΣ (ΣΕ ΣΥΣΚ. 500 ΓΡ.)</t>
  </si>
  <si>
    <t>ΚΑΦΕΣ ΣΤΙΓΜΙΑΙΟΣ (ΣΕ ΣΥΣΚ. 500 ΓΡ.)</t>
  </si>
  <si>
    <t>ΚΑΦΕΣ ΕΣΠΡΕΣΟ ΣΕ ΚΟΚΚΟΥΣ (ΣΕ ΣΥΣΚ. 1.000 ΓΡ.)</t>
  </si>
  <si>
    <t>ΚΑΦΕΣ ΓΑΛΛΙΚΟΣ (ΣΕ ΣΥΣΚ. 500 ΓΡ.)</t>
  </si>
  <si>
    <t>ΜΕΡΙΔΕΣ</t>
  </si>
  <si>
    <t>ΕΝΔΕΙΚΤΙΚΗ ΤΙΜΗ ΜΟΝΑΔΟΣ ΣΕ ΕΥΡΩ</t>
  </si>
  <si>
    <t>ΠΡΟΣΦΕΡΟΜΕΝΟ ΠΟΣΟΣΤΟ ΕΚΠΤΩΣΗΣ
(%)</t>
  </si>
  <si>
    <t>ΤΙΜΗ
ΜΟΝΑΔΟΣ
ΜΕΤΑ ΤΗΝ
ΕΚΠΤΩΣΗ</t>
  </si>
  <si>
    <t>ΣΥΝΟΛΟ
ΧΩΡΙΣ
Φ.Π.Α. ΣΕ ΕΥΡΩ
2022-2023-2024</t>
  </si>
  <si>
    <t>Φ.Π.Α. 13%
ΣΕ ΕΥΡΩ
2022-2023-2024</t>
  </si>
  <si>
    <t>ΓΕΝΙΚΟ
ΣΥΝΟΛΟ ΣΕ
ΕΥΡΩ
2022-2023-2024</t>
  </si>
  <si>
    <t>ΣΥΝΟΛΟ:</t>
  </si>
  <si>
    <t>ΠΡΟΣΦΕΡΟΜΕΝΗ ΤΙΜΗ ΜΟΝΑΔΟΣ (ΑΝΕΥ Φ.Π.Α.)</t>
  </si>
  <si>
    <t>Φ.Π.Α. 24%
ΣΕ ΕΥΡΩ
2022-2023-2024</t>
  </si>
  <si>
    <t xml:space="preserve">ΕΝΤΥΠΟ ΟΙΚΟΝΟΜΙΚΗΣ ΠΡΟΣΦΟΡΑΣ ΓΙΑ ΣΥΜΠΛΗΡΩΣΗ ΑΠΟ ΤΟΝ ΠΡΟΣΦΕΡΟΝΤΑ ΟΙΚΟΝΟΜΙΚΟ ΦΟΡΕΑ
 ΠΙΝΑΚΑΣ Α΄ </t>
  </si>
  <si>
    <t xml:space="preserve">ΕΝΤΥΠΟ ΟΙΚΟΝΟΜΙΚΗΣ ΠΡΟΣΦΟΡΑΣ ΓΙΑ ΣΥΜΠΛΗΡΩΣΗ ΑΠΟ ΤΟΝ ΠΡΟΣΦΕΡΟΝΤΑ ΟΙΚΟΝΟΜΙΚΟ ΦΟΡΕΑ
 ΠΙΝΑΚΑΣ Β΄ </t>
  </si>
  <si>
    <t xml:space="preserve">ΕΝΤΥΠΟ ΟΙΚΟΝΟΜΙΚΗΣ ΠΡΟΣΦΟΡΑΣ ΓΙΑ ΣΥΜΠΛΗΡΩΣΗ ΑΠΟ ΤΟΝ ΠΡΟΣΦΕΡΟΝΤΑ ΟΙΚΟΝΟΜΙΚΟ ΦΟΡΕΑ
 ΠΙΝΑΚΑΣ 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</si>
</sst>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8"/>
      <color rgb="FF000000"/>
      <name val="Times New Roman"/>
      <family val="1"/>
      <charset val="161"/>
    </font>
    <font>
      <sz val="11"/>
      <color indexed="8"/>
      <name val="Calibri"/>
      <family val="2"/>
      <charset val="161"/>
    </font>
    <font>
      <sz val="8"/>
      <color theme="1"/>
      <name val="Times New Roman"/>
      <family val="1"/>
      <charset val="161"/>
    </font>
    <font>
      <b/>
      <sz val="8"/>
      <color theme="1"/>
      <name val="Times New Roman"/>
      <family val="1"/>
      <charset val="161"/>
    </font>
    <font>
      <b/>
      <sz val="8"/>
      <name val="Times New Roman"/>
      <family val="1"/>
      <charset val="161"/>
    </font>
    <font>
      <b/>
      <sz val="8"/>
      <color rgb="FF000000"/>
      <name val="Times New Roman"/>
      <family val="1"/>
      <charset val="161"/>
    </font>
    <font>
      <sz val="8"/>
      <color theme="1"/>
      <name val="ΤΙΜΕς"/>
      <charset val="161"/>
    </font>
    <font>
      <sz val="8"/>
      <name val="Times New Roman"/>
      <family val="1"/>
      <charset val="161"/>
    </font>
    <font>
      <b/>
      <sz val="10"/>
      <color theme="1"/>
      <name val="Times New Roman"/>
      <family val="1"/>
      <charset val="161"/>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 fillId="0" borderId="0"/>
  </cellStyleXfs>
  <cellXfs count="140">
    <xf numFmtId="0" fontId="0" fillId="0" borderId="0" xfId="0"/>
    <xf numFmtId="4" fontId="3" fillId="0" borderId="0"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3" fontId="5" fillId="0" borderId="9" xfId="0" applyNumberFormat="1" applyFont="1" applyFill="1" applyBorder="1" applyAlignment="1">
      <alignment horizontal="center" vertical="center" wrapText="1"/>
    </xf>
    <xf numFmtId="4" fontId="3" fillId="0" borderId="0" xfId="0" applyNumberFormat="1" applyFont="1" applyFill="1" applyAlignment="1">
      <alignment horizontal="center" vertical="center"/>
    </xf>
    <xf numFmtId="0" fontId="3" fillId="0" borderId="0" xfId="0" applyFont="1" applyFill="1" applyAlignment="1">
      <alignment horizontal="center" vertical="center"/>
    </xf>
    <xf numFmtId="4" fontId="3" fillId="0" borderId="0" xfId="0" applyNumberFormat="1" applyFont="1" applyFill="1" applyAlignment="1">
      <alignment horizontal="center"/>
    </xf>
    <xf numFmtId="0" fontId="3" fillId="0" borderId="0" xfId="0" applyFont="1" applyFill="1" applyAlignment="1">
      <alignment horizontal="center"/>
    </xf>
    <xf numFmtId="0" fontId="4" fillId="0" borderId="1" xfId="0" applyFont="1" applyFill="1" applyBorder="1" applyAlignment="1">
      <alignment horizontal="center" vertical="center" wrapText="1"/>
    </xf>
    <xf numFmtId="4" fontId="4" fillId="0" borderId="0" xfId="0" applyNumberFormat="1" applyFont="1" applyFill="1" applyBorder="1" applyAlignment="1">
      <alignment horizontal="center"/>
    </xf>
    <xf numFmtId="0" fontId="4" fillId="0" borderId="0" xfId="0" applyFont="1" applyFill="1" applyBorder="1" applyAlignment="1">
      <alignment horizontal="center"/>
    </xf>
    <xf numFmtId="0" fontId="4" fillId="0" borderId="1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4" fillId="0" borderId="14" xfId="0" applyFont="1" applyFill="1" applyBorder="1" applyAlignment="1">
      <alignment horizontal="center" vertical="center" wrapText="1"/>
    </xf>
    <xf numFmtId="3" fontId="5" fillId="0" borderId="13"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3" fillId="0" borderId="15" xfId="0" applyFont="1" applyFill="1" applyBorder="1" applyAlignment="1">
      <alignment horizontal="left" vertical="center" wrapText="1"/>
    </xf>
    <xf numFmtId="0" fontId="3" fillId="0" borderId="15" xfId="0"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3" fontId="3" fillId="0" borderId="1" xfId="0" applyNumberFormat="1" applyFont="1" applyFill="1" applyBorder="1" applyAlignment="1">
      <alignment horizontal="center" vertical="center"/>
    </xf>
    <xf numFmtId="0" fontId="3" fillId="0" borderId="0" xfId="0" applyFont="1" applyFill="1" applyBorder="1" applyAlignment="1">
      <alignment horizontal="center"/>
    </xf>
    <xf numFmtId="3" fontId="3" fillId="0" borderId="3" xfId="0" applyNumberFormat="1" applyFont="1" applyFill="1" applyBorder="1" applyAlignment="1">
      <alignment horizontal="center" vertical="center" wrapText="1"/>
    </xf>
    <xf numFmtId="0" fontId="3" fillId="0" borderId="0" xfId="0" applyFont="1" applyFill="1" applyBorder="1" applyAlignment="1">
      <alignment horizontal="center"/>
    </xf>
    <xf numFmtId="0" fontId="4" fillId="0" borderId="21" xfId="0" applyFont="1" applyFill="1" applyBorder="1" applyAlignment="1">
      <alignment horizontal="center"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0" fontId="3" fillId="0" borderId="0" xfId="0" applyFont="1" applyFill="1" applyBorder="1" applyAlignment="1">
      <alignment horizontal="center" vertical="center"/>
    </xf>
    <xf numFmtId="3" fontId="3" fillId="0" borderId="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wrapText="1"/>
    </xf>
    <xf numFmtId="3" fontId="3" fillId="0" borderId="0" xfId="0" applyNumberFormat="1" applyFont="1" applyFill="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center" vertical="center" wrapText="1"/>
    </xf>
    <xf numFmtId="3" fontId="3" fillId="0" borderId="1"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2" fontId="1" fillId="0" borderId="1" xfId="0" applyNumberFormat="1" applyFont="1" applyFill="1" applyBorder="1" applyAlignment="1">
      <alignment horizontal="left" vertical="center" wrapText="1"/>
    </xf>
    <xf numFmtId="0" fontId="4" fillId="0" borderId="6" xfId="0" applyFont="1" applyFill="1" applyBorder="1" applyAlignment="1">
      <alignment vertical="center" wrapText="1"/>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0" xfId="0" applyFont="1" applyFill="1" applyBorder="1" applyAlignment="1">
      <alignment horizontal="right" vertical="center" wrapText="1"/>
    </xf>
    <xf numFmtId="4" fontId="3" fillId="0" borderId="3"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3" fontId="5" fillId="0" borderId="9" xfId="0" applyNumberFormat="1" applyFont="1" applyBorder="1" applyAlignment="1">
      <alignment horizontal="center" vertical="center" wrapText="1"/>
    </xf>
    <xf numFmtId="4" fontId="4" fillId="0" borderId="9" xfId="0" applyNumberFormat="1" applyFont="1" applyBorder="1" applyAlignment="1">
      <alignment horizontal="center" vertical="center" wrapText="1"/>
    </xf>
    <xf numFmtId="4" fontId="5" fillId="0" borderId="10" xfId="0" applyNumberFormat="1" applyFont="1" applyBorder="1" applyAlignment="1">
      <alignment horizontal="center" vertical="center" wrapText="1"/>
    </xf>
    <xf numFmtId="0" fontId="4" fillId="0" borderId="6" xfId="0" applyFont="1" applyFill="1" applyBorder="1" applyAlignment="1">
      <alignment horizontal="left" vertical="center"/>
    </xf>
    <xf numFmtId="3" fontId="5" fillId="0" borderId="12" xfId="0" applyNumberFormat="1" applyFont="1" applyFill="1" applyBorder="1" applyAlignment="1">
      <alignment horizontal="center" vertical="center" wrapText="1"/>
    </xf>
    <xf numFmtId="3" fontId="5" fillId="0" borderId="8" xfId="0" applyNumberFormat="1" applyFont="1" applyBorder="1" applyAlignment="1">
      <alignment horizontal="center" vertical="center" wrapText="1"/>
    </xf>
    <xf numFmtId="3" fontId="3" fillId="0" borderId="3" xfId="0" applyNumberFormat="1" applyFont="1" applyBorder="1" applyAlignment="1">
      <alignment horizontal="center" wrapText="1"/>
    </xf>
    <xf numFmtId="4" fontId="4" fillId="0" borderId="12"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4" fontId="3" fillId="0" borderId="9" xfId="0" applyNumberFormat="1" applyFont="1" applyFill="1" applyBorder="1" applyAlignment="1">
      <alignment horizontal="center" vertical="center" wrapText="1"/>
    </xf>
    <xf numFmtId="4" fontId="3" fillId="0" borderId="9" xfId="0" applyNumberFormat="1" applyFont="1" applyFill="1" applyBorder="1" applyAlignment="1">
      <alignment horizontal="center" vertical="center"/>
    </xf>
    <xf numFmtId="3" fontId="3" fillId="0" borderId="10" xfId="0" applyNumberFormat="1" applyFont="1" applyFill="1" applyBorder="1" applyAlignment="1">
      <alignment horizontal="center" vertical="center"/>
    </xf>
    <xf numFmtId="0" fontId="4" fillId="0" borderId="0" xfId="0" applyFont="1" applyFill="1" applyBorder="1" applyAlignment="1">
      <alignment horizontal="right" vertical="center" wrapText="1"/>
    </xf>
    <xf numFmtId="0" fontId="4" fillId="0" borderId="22" xfId="0" applyFont="1" applyFill="1" applyBorder="1" applyAlignment="1">
      <alignment horizontal="right" vertical="center" wrapText="1"/>
    </xf>
    <xf numFmtId="4" fontId="3" fillId="0" borderId="1"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3" fontId="3" fillId="0" borderId="2" xfId="0" applyNumberFormat="1" applyFont="1" applyFill="1" applyBorder="1" applyAlignment="1">
      <alignment horizontal="center" vertical="center" wrapText="1"/>
    </xf>
    <xf numFmtId="3" fontId="4" fillId="0" borderId="9"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12" xfId="0" applyNumberFormat="1" applyFont="1" applyFill="1" applyBorder="1" applyAlignment="1">
      <alignment horizontal="center" vertical="center"/>
    </xf>
    <xf numFmtId="4" fontId="3" fillId="0" borderId="25" xfId="0" applyNumberFormat="1" applyFont="1" applyFill="1" applyBorder="1" applyAlignment="1">
      <alignment horizontal="center" vertical="center"/>
    </xf>
    <xf numFmtId="4" fontId="3" fillId="0" borderId="26" xfId="0" applyNumberFormat="1" applyFont="1" applyFill="1" applyBorder="1" applyAlignment="1">
      <alignment horizontal="center" vertical="center"/>
    </xf>
    <xf numFmtId="4" fontId="5" fillId="0" borderId="0"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3" fontId="5" fillId="0" borderId="8" xfId="0" applyNumberFormat="1" applyFont="1" applyFill="1" applyBorder="1" applyAlignment="1">
      <alignment horizontal="center" vertical="center" wrapText="1"/>
    </xf>
    <xf numFmtId="4" fontId="5" fillId="0" borderId="6" xfId="0" applyNumberFormat="1" applyFont="1" applyBorder="1" applyAlignment="1">
      <alignment horizontal="center" vertical="center" wrapText="1"/>
    </xf>
    <xf numFmtId="4" fontId="3" fillId="2" borderId="1" xfId="0" applyNumberFormat="1" applyFont="1" applyFill="1" applyBorder="1" applyAlignment="1">
      <alignment horizontal="center" vertical="center"/>
    </xf>
    <xf numFmtId="4" fontId="4" fillId="2" borderId="12" xfId="0" applyNumberFormat="1" applyFont="1" applyFill="1" applyBorder="1" applyAlignment="1">
      <alignment horizontal="center" vertical="center" wrapText="1"/>
    </xf>
    <xf numFmtId="4" fontId="8" fillId="0" borderId="1"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3"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3" fontId="4" fillId="0" borderId="12" xfId="0" applyNumberFormat="1" applyFont="1" applyFill="1" applyBorder="1" applyAlignment="1">
      <alignment horizontal="center" vertical="center" wrapText="1"/>
    </xf>
    <xf numFmtId="4" fontId="3" fillId="0" borderId="23" xfId="0" applyNumberFormat="1" applyFont="1" applyFill="1" applyBorder="1" applyAlignment="1">
      <alignment horizontal="center" vertical="center"/>
    </xf>
    <xf numFmtId="4" fontId="3" fillId="0" borderId="8" xfId="0" applyNumberFormat="1" applyFont="1" applyFill="1" applyBorder="1" applyAlignment="1">
      <alignment horizontal="center" vertical="center" wrapText="1"/>
    </xf>
    <xf numFmtId="4" fontId="3" fillId="0" borderId="10" xfId="0" applyNumberFormat="1" applyFont="1" applyFill="1" applyBorder="1" applyAlignment="1">
      <alignment horizontal="center" vertical="center"/>
    </xf>
    <xf numFmtId="4" fontId="3" fillId="0" borderId="7" xfId="0" applyNumberFormat="1" applyFont="1" applyFill="1" applyBorder="1" applyAlignment="1">
      <alignment horizontal="center" vertical="center"/>
    </xf>
    <xf numFmtId="4" fontId="3" fillId="0" borderId="5" xfId="0" applyNumberFormat="1" applyFont="1" applyFill="1" applyBorder="1" applyAlignment="1">
      <alignment horizontal="center" vertical="center"/>
    </xf>
    <xf numFmtId="3" fontId="4" fillId="0" borderId="8" xfId="0" applyNumberFormat="1" applyFont="1" applyFill="1" applyBorder="1" applyAlignment="1">
      <alignment horizontal="center" vertical="center" wrapText="1"/>
    </xf>
    <xf numFmtId="4" fontId="3" fillId="0" borderId="15" xfId="0" applyNumberFormat="1" applyFont="1" applyBorder="1" applyAlignment="1">
      <alignment horizontal="center" vertical="center" wrapText="1"/>
    </xf>
    <xf numFmtId="4" fontId="3" fillId="0" borderId="11" xfId="0" applyNumberFormat="1" applyFont="1" applyFill="1" applyBorder="1" applyAlignment="1">
      <alignment horizontal="center" vertical="center"/>
    </xf>
    <xf numFmtId="4" fontId="1" fillId="0" borderId="2" xfId="0" applyNumberFormat="1" applyFont="1" applyBorder="1" applyAlignment="1">
      <alignment horizontal="center" vertical="center" wrapText="1"/>
    </xf>
    <xf numFmtId="0" fontId="9" fillId="0" borderId="0" xfId="0" applyFont="1" applyFill="1" applyBorder="1" applyAlignment="1">
      <alignment vertical="center" wrapText="1"/>
    </xf>
    <xf numFmtId="2" fontId="3" fillId="0" borderId="1" xfId="0" applyNumberFormat="1" applyFont="1" applyBorder="1" applyAlignment="1">
      <alignment horizontal="center" vertical="center" wrapText="1"/>
    </xf>
    <xf numFmtId="0" fontId="9" fillId="0" borderId="0" xfId="0" applyFont="1" applyFill="1" applyBorder="1" applyAlignment="1">
      <alignment horizontal="center" wrapText="1"/>
    </xf>
    <xf numFmtId="0" fontId="9" fillId="0" borderId="0" xfId="0" applyFont="1" applyFill="1" applyBorder="1" applyAlignment="1">
      <alignment horizontal="center"/>
    </xf>
    <xf numFmtId="4" fontId="3" fillId="0" borderId="13" xfId="0" applyNumberFormat="1" applyFont="1" applyFill="1" applyBorder="1" applyAlignment="1">
      <alignment horizontal="center" vertical="center"/>
    </xf>
    <xf numFmtId="4" fontId="3" fillId="0" borderId="7" xfId="0" applyNumberFormat="1" applyFont="1" applyFill="1" applyBorder="1" applyAlignment="1">
      <alignment horizontal="center" vertical="center"/>
    </xf>
    <xf numFmtId="0" fontId="4" fillId="0" borderId="8" xfId="0" applyFont="1" applyFill="1" applyBorder="1" applyAlignment="1">
      <alignment horizontal="right" vertical="center" wrapText="1"/>
    </xf>
    <xf numFmtId="0" fontId="4" fillId="0" borderId="9" xfId="0" applyFont="1" applyFill="1" applyBorder="1" applyAlignment="1">
      <alignment horizontal="right" vertical="center" wrapText="1"/>
    </xf>
    <xf numFmtId="4" fontId="3" fillId="0" borderId="3" xfId="0" applyNumberFormat="1" applyFont="1" applyFill="1" applyBorder="1" applyAlignment="1">
      <alignment horizontal="center" vertical="center"/>
    </xf>
    <xf numFmtId="4" fontId="3" fillId="0" borderId="2"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4" fillId="0" borderId="12" xfId="0" applyFont="1" applyFill="1" applyBorder="1" applyAlignment="1">
      <alignment horizontal="right" vertical="center" wrapText="1"/>
    </xf>
    <xf numFmtId="4" fontId="3" fillId="0" borderId="24" xfId="0" applyNumberFormat="1" applyFont="1" applyFill="1" applyBorder="1" applyAlignment="1">
      <alignment horizontal="center" vertical="center"/>
    </xf>
  </cellXfs>
  <cellStyles count="2">
    <cellStyle name="Κανονικό" xfId="0" builtinId="0"/>
    <cellStyle name="Κανονικό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5"/>
  <sheetViews>
    <sheetView tabSelected="1" zoomScaleNormal="100" workbookViewId="0">
      <selection activeCell="I253" sqref="I253"/>
    </sheetView>
  </sheetViews>
  <sheetFormatPr defaultColWidth="9.109375" defaultRowHeight="10.199999999999999"/>
  <cols>
    <col min="1" max="1" width="7.44140625" style="7" customWidth="1"/>
    <col min="2" max="2" width="41.6640625" style="7" customWidth="1"/>
    <col min="3" max="3" width="10.5546875" style="7" customWidth="1"/>
    <col min="4" max="4" width="11.6640625" style="38" customWidth="1"/>
    <col min="5" max="5" width="11.5546875" style="38" customWidth="1"/>
    <col min="6" max="6" width="11.88671875" style="38" customWidth="1"/>
    <col min="7" max="8" width="12" style="38" customWidth="1"/>
    <col min="9" max="10" width="14" style="6" customWidth="1"/>
    <col min="11" max="12" width="15.21875" style="6" customWidth="1"/>
    <col min="13" max="13" width="15.6640625" style="7" customWidth="1"/>
    <col min="14" max="14" width="16.33203125" style="9" customWidth="1"/>
    <col min="15" max="15" width="15.109375" style="9" customWidth="1"/>
    <col min="16" max="16" width="13.88671875" style="9" customWidth="1"/>
    <col min="17" max="16384" width="9.109375" style="9"/>
  </cols>
  <sheetData>
    <row r="1" spans="1:16" s="29" customFormat="1" ht="33.6" customHeight="1" thickBot="1">
      <c r="A1" s="129" t="s">
        <v>219</v>
      </c>
      <c r="B1" s="130"/>
      <c r="C1" s="130"/>
      <c r="D1" s="130"/>
      <c r="E1" s="130"/>
      <c r="F1" s="130"/>
      <c r="G1" s="130"/>
      <c r="H1" s="130"/>
      <c r="I1" s="130"/>
      <c r="J1" s="130"/>
      <c r="K1" s="130"/>
      <c r="L1" s="130"/>
      <c r="M1" s="130"/>
      <c r="N1" s="31"/>
    </row>
    <row r="2" spans="1:16" s="29" customFormat="1" ht="13.8" customHeight="1" thickBot="1">
      <c r="A2" s="37"/>
      <c r="B2" s="83" t="s">
        <v>11</v>
      </c>
      <c r="C2" s="37"/>
      <c r="D2" s="38"/>
      <c r="E2" s="38"/>
      <c r="F2" s="38"/>
      <c r="G2" s="38"/>
      <c r="H2" s="38"/>
      <c r="I2" s="23"/>
      <c r="J2" s="23"/>
      <c r="K2" s="23"/>
      <c r="L2" s="23"/>
      <c r="M2" s="37"/>
      <c r="N2" s="31"/>
    </row>
    <row r="3" spans="1:16" s="7" customFormat="1" ht="52.8" customHeight="1" thickBot="1">
      <c r="A3" s="3" t="s">
        <v>0</v>
      </c>
      <c r="B3" s="4" t="s">
        <v>1</v>
      </c>
      <c r="C3" s="4" t="s">
        <v>2</v>
      </c>
      <c r="D3" s="5" t="s">
        <v>178</v>
      </c>
      <c r="E3" s="5" t="s">
        <v>179</v>
      </c>
      <c r="F3" s="5" t="s">
        <v>180</v>
      </c>
      <c r="G3" s="5" t="s">
        <v>181</v>
      </c>
      <c r="H3" s="5" t="s">
        <v>210</v>
      </c>
      <c r="I3" s="80" t="s">
        <v>211</v>
      </c>
      <c r="J3" s="80" t="s">
        <v>212</v>
      </c>
      <c r="K3" s="81" t="s">
        <v>213</v>
      </c>
      <c r="L3" s="87" t="s">
        <v>214</v>
      </c>
      <c r="M3" s="82" t="s">
        <v>215</v>
      </c>
    </row>
    <row r="4" spans="1:16" ht="25.8" customHeight="1">
      <c r="A4" s="69">
        <v>1</v>
      </c>
      <c r="B4" s="54" t="s">
        <v>7</v>
      </c>
      <c r="C4" s="21" t="s">
        <v>151</v>
      </c>
      <c r="D4" s="30">
        <v>0</v>
      </c>
      <c r="E4" s="26">
        <v>19000</v>
      </c>
      <c r="F4" s="26">
        <v>19000</v>
      </c>
      <c r="G4" s="30">
        <v>38000</v>
      </c>
      <c r="H4" s="97">
        <v>8</v>
      </c>
      <c r="I4" s="131"/>
      <c r="J4" s="78"/>
      <c r="K4" s="78"/>
      <c r="L4" s="78"/>
      <c r="M4" s="79"/>
      <c r="P4" s="8"/>
    </row>
    <row r="5" spans="1:16" ht="25.2" customHeight="1">
      <c r="A5" s="10">
        <v>2</v>
      </c>
      <c r="B5" s="20" t="s">
        <v>8</v>
      </c>
      <c r="C5" s="15" t="s">
        <v>151</v>
      </c>
      <c r="D5" s="34">
        <v>0</v>
      </c>
      <c r="E5" s="35">
        <v>900</v>
      </c>
      <c r="F5" s="35">
        <v>900</v>
      </c>
      <c r="G5" s="34">
        <v>1800</v>
      </c>
      <c r="H5" s="97">
        <v>8</v>
      </c>
      <c r="I5" s="132"/>
      <c r="J5" s="36"/>
      <c r="K5" s="36"/>
      <c r="L5" s="36"/>
      <c r="M5" s="28"/>
      <c r="P5" s="8"/>
    </row>
    <row r="6" spans="1:16" ht="24" customHeight="1">
      <c r="A6" s="10">
        <v>3</v>
      </c>
      <c r="B6" s="20" t="s">
        <v>9</v>
      </c>
      <c r="C6" s="15" t="s">
        <v>151</v>
      </c>
      <c r="D6" s="34">
        <v>0</v>
      </c>
      <c r="E6" s="35">
        <v>2600</v>
      </c>
      <c r="F6" s="35">
        <v>2600</v>
      </c>
      <c r="G6" s="34">
        <v>5200</v>
      </c>
      <c r="H6" s="97">
        <v>8</v>
      </c>
      <c r="I6" s="132"/>
      <c r="J6" s="36"/>
      <c r="K6" s="36"/>
      <c r="L6" s="36"/>
      <c r="M6" s="28"/>
      <c r="P6" s="8"/>
    </row>
    <row r="7" spans="1:16" ht="25.2" customHeight="1">
      <c r="A7" s="10">
        <v>4</v>
      </c>
      <c r="B7" s="20" t="s">
        <v>10</v>
      </c>
      <c r="C7" s="15" t="s">
        <v>151</v>
      </c>
      <c r="D7" s="34">
        <v>0</v>
      </c>
      <c r="E7" s="35">
        <v>1900</v>
      </c>
      <c r="F7" s="35">
        <v>1900</v>
      </c>
      <c r="G7" s="34">
        <v>3800</v>
      </c>
      <c r="H7" s="97">
        <v>6</v>
      </c>
      <c r="I7" s="132"/>
      <c r="J7" s="36"/>
      <c r="K7" s="36"/>
      <c r="L7" s="36"/>
      <c r="M7" s="28"/>
      <c r="P7" s="8"/>
    </row>
    <row r="8" spans="1:16" ht="19.8" customHeight="1">
      <c r="A8" s="10">
        <v>5</v>
      </c>
      <c r="B8" s="20" t="s">
        <v>12</v>
      </c>
      <c r="C8" s="15" t="s">
        <v>152</v>
      </c>
      <c r="D8" s="34">
        <v>0</v>
      </c>
      <c r="E8" s="35">
        <v>4000</v>
      </c>
      <c r="F8" s="35">
        <v>4000</v>
      </c>
      <c r="G8" s="34">
        <v>8000</v>
      </c>
      <c r="H8" s="97">
        <v>5</v>
      </c>
      <c r="I8" s="132"/>
      <c r="J8" s="36"/>
      <c r="K8" s="36"/>
      <c r="L8" s="36"/>
      <c r="M8" s="28"/>
      <c r="P8" s="8"/>
    </row>
    <row r="9" spans="1:16" ht="19.8" customHeight="1" thickBot="1">
      <c r="A9" s="88">
        <v>6</v>
      </c>
      <c r="B9" s="59" t="s">
        <v>13</v>
      </c>
      <c r="C9" s="43" t="s">
        <v>152</v>
      </c>
      <c r="D9" s="100">
        <v>0</v>
      </c>
      <c r="E9" s="89">
        <v>4500</v>
      </c>
      <c r="F9" s="89">
        <v>4500</v>
      </c>
      <c r="G9" s="100">
        <v>9000</v>
      </c>
      <c r="H9" s="97">
        <v>5</v>
      </c>
      <c r="I9" s="132"/>
      <c r="J9" s="90"/>
      <c r="K9" s="90"/>
      <c r="L9" s="90"/>
      <c r="M9" s="91"/>
      <c r="P9" s="8"/>
    </row>
    <row r="10" spans="1:16" ht="21" customHeight="1" thickBot="1">
      <c r="A10" s="133" t="s">
        <v>216</v>
      </c>
      <c r="B10" s="134"/>
      <c r="C10" s="134"/>
      <c r="D10" s="134"/>
      <c r="E10" s="134"/>
      <c r="F10" s="134"/>
      <c r="G10" s="101">
        <f>SUM(G4:G9)</f>
        <v>65800</v>
      </c>
      <c r="H10" s="92"/>
      <c r="I10" s="93"/>
      <c r="J10" s="93"/>
      <c r="K10" s="93"/>
      <c r="L10" s="93"/>
      <c r="M10" s="94"/>
      <c r="P10" s="8"/>
    </row>
    <row r="11" spans="1:16" s="29" customFormat="1" ht="12.6" customHeight="1" thickBot="1">
      <c r="A11" s="68"/>
      <c r="B11" s="37"/>
      <c r="C11" s="37"/>
      <c r="D11" s="39"/>
      <c r="E11" s="39"/>
      <c r="F11" s="39"/>
      <c r="G11" s="39"/>
      <c r="H11" s="39"/>
      <c r="I11" s="23"/>
      <c r="J11" s="23"/>
      <c r="K11" s="23"/>
      <c r="L11" s="23"/>
      <c r="M11" s="38"/>
      <c r="P11" s="1"/>
    </row>
    <row r="12" spans="1:16" s="29" customFormat="1" ht="18" customHeight="1" thickBot="1">
      <c r="A12" s="68"/>
      <c r="B12" s="53" t="s">
        <v>176</v>
      </c>
      <c r="C12" s="37"/>
      <c r="D12" s="39"/>
      <c r="E12" s="39"/>
      <c r="F12" s="39"/>
      <c r="G12" s="39"/>
      <c r="H12" s="39"/>
      <c r="I12" s="23"/>
      <c r="J12" s="23"/>
      <c r="K12" s="23"/>
      <c r="L12" s="23"/>
      <c r="M12" s="38"/>
      <c r="P12" s="1"/>
    </row>
    <row r="13" spans="1:16" s="7" customFormat="1" ht="49.2" customHeight="1" thickBot="1">
      <c r="A13" s="3" t="s">
        <v>0</v>
      </c>
      <c r="B13" s="4" t="s">
        <v>1</v>
      </c>
      <c r="C13" s="4" t="s">
        <v>2</v>
      </c>
      <c r="D13" s="5" t="s">
        <v>178</v>
      </c>
      <c r="E13" s="5" t="s">
        <v>179</v>
      </c>
      <c r="F13" s="5" t="s">
        <v>180</v>
      </c>
      <c r="G13" s="5" t="s">
        <v>181</v>
      </c>
      <c r="H13" s="5" t="s">
        <v>210</v>
      </c>
      <c r="I13" s="80" t="s">
        <v>211</v>
      </c>
      <c r="J13" s="80" t="s">
        <v>212</v>
      </c>
      <c r="K13" s="81" t="s">
        <v>213</v>
      </c>
      <c r="L13" s="87" t="s">
        <v>214</v>
      </c>
      <c r="M13" s="82" t="s">
        <v>215</v>
      </c>
    </row>
    <row r="14" spans="1:16" ht="25.2" customHeight="1">
      <c r="A14" s="69">
        <v>1</v>
      </c>
      <c r="B14" s="54" t="s">
        <v>14</v>
      </c>
      <c r="C14" s="21" t="s">
        <v>151</v>
      </c>
      <c r="D14" s="30">
        <v>0</v>
      </c>
      <c r="E14" s="30">
        <v>38500</v>
      </c>
      <c r="F14" s="30">
        <v>38500</v>
      </c>
      <c r="G14" s="30">
        <v>77000</v>
      </c>
      <c r="H14" s="98">
        <v>2.5499999999999998</v>
      </c>
      <c r="I14" s="131"/>
      <c r="J14" s="78"/>
      <c r="K14" s="78"/>
      <c r="L14" s="78"/>
      <c r="M14" s="79"/>
      <c r="P14" s="8"/>
    </row>
    <row r="15" spans="1:16" ht="21" thickBot="1">
      <c r="A15" s="10">
        <v>2</v>
      </c>
      <c r="B15" s="55" t="s">
        <v>15</v>
      </c>
      <c r="C15" s="15" t="s">
        <v>151</v>
      </c>
      <c r="D15" s="34">
        <v>0</v>
      </c>
      <c r="E15" s="34">
        <v>5000</v>
      </c>
      <c r="F15" s="30">
        <v>5000</v>
      </c>
      <c r="G15" s="30">
        <v>10000</v>
      </c>
      <c r="H15" s="99">
        <v>2.4</v>
      </c>
      <c r="I15" s="139"/>
      <c r="J15" s="36"/>
      <c r="K15" s="36"/>
      <c r="L15" s="36"/>
      <c r="M15" s="28"/>
      <c r="P15" s="8"/>
    </row>
    <row r="16" spans="1:16" s="29" customFormat="1" ht="15" customHeight="1" thickBot="1">
      <c r="A16" s="133" t="s">
        <v>216</v>
      </c>
      <c r="B16" s="134"/>
      <c r="C16" s="134"/>
      <c r="D16" s="134"/>
      <c r="E16" s="134"/>
      <c r="F16" s="134"/>
      <c r="G16" s="101">
        <f>SUM(G14:G15)</f>
        <v>87000</v>
      </c>
      <c r="H16" s="92"/>
      <c r="I16" s="93"/>
      <c r="J16" s="93"/>
      <c r="K16" s="93"/>
      <c r="L16" s="93"/>
      <c r="M16" s="94"/>
      <c r="N16" s="9"/>
      <c r="O16" s="9"/>
      <c r="P16" s="8"/>
    </row>
    <row r="17" spans="1:16" s="31" customFormat="1" ht="16.2" customHeight="1" thickBot="1">
      <c r="A17" s="95"/>
      <c r="B17" s="96"/>
      <c r="C17" s="95"/>
      <c r="D17" s="95"/>
      <c r="E17" s="95"/>
      <c r="F17" s="95"/>
      <c r="G17" s="39"/>
      <c r="H17" s="22"/>
      <c r="I17" s="23"/>
      <c r="J17" s="23"/>
      <c r="K17" s="23"/>
      <c r="L17" s="23"/>
      <c r="M17" s="38"/>
      <c r="N17" s="9"/>
      <c r="O17" s="9"/>
      <c r="P17" s="8"/>
    </row>
    <row r="18" spans="1:16" s="29" customFormat="1" ht="18.600000000000001" customHeight="1" thickBot="1">
      <c r="A18" s="70"/>
      <c r="B18" s="53" t="s">
        <v>159</v>
      </c>
      <c r="C18" s="41"/>
      <c r="D18" s="39"/>
      <c r="E18" s="39"/>
      <c r="F18" s="39"/>
      <c r="G18" s="39"/>
      <c r="H18" s="39"/>
      <c r="I18" s="6"/>
      <c r="J18" s="6"/>
      <c r="K18" s="6"/>
      <c r="L18" s="6"/>
      <c r="M18" s="40"/>
      <c r="N18" s="9"/>
      <c r="O18" s="9"/>
      <c r="P18" s="8"/>
    </row>
    <row r="19" spans="1:16" s="7" customFormat="1" ht="48.6" customHeight="1" thickBot="1">
      <c r="A19" s="3" t="s">
        <v>0</v>
      </c>
      <c r="B19" s="13" t="s">
        <v>1</v>
      </c>
      <c r="C19" s="3" t="s">
        <v>2</v>
      </c>
      <c r="D19" s="5" t="s">
        <v>178</v>
      </c>
      <c r="E19" s="5" t="s">
        <v>179</v>
      </c>
      <c r="F19" s="5" t="s">
        <v>180</v>
      </c>
      <c r="G19" s="5" t="s">
        <v>181</v>
      </c>
      <c r="H19" s="5" t="s">
        <v>210</v>
      </c>
      <c r="I19" s="80" t="s">
        <v>211</v>
      </c>
      <c r="J19" s="80" t="s">
        <v>212</v>
      </c>
      <c r="K19" s="81" t="s">
        <v>213</v>
      </c>
      <c r="L19" s="87" t="s">
        <v>214</v>
      </c>
      <c r="M19" s="82" t="s">
        <v>215</v>
      </c>
    </row>
    <row r="20" spans="1:16" ht="22.8" customHeight="1" thickBot="1">
      <c r="A20" s="73">
        <v>1</v>
      </c>
      <c r="B20" s="54" t="s">
        <v>16</v>
      </c>
      <c r="C20" s="21" t="s">
        <v>4</v>
      </c>
      <c r="D20" s="30">
        <v>100000</v>
      </c>
      <c r="E20" s="30">
        <v>480000</v>
      </c>
      <c r="F20" s="30">
        <v>380000</v>
      </c>
      <c r="G20" s="30">
        <v>960000</v>
      </c>
      <c r="H20" s="103">
        <v>0.16</v>
      </c>
      <c r="I20" s="78"/>
      <c r="J20" s="78"/>
      <c r="K20" s="78"/>
      <c r="L20" s="78"/>
      <c r="M20" s="79"/>
      <c r="P20" s="8"/>
    </row>
    <row r="21" spans="1:16" s="29" customFormat="1" ht="15" customHeight="1" thickBot="1">
      <c r="A21" s="133" t="s">
        <v>216</v>
      </c>
      <c r="B21" s="134"/>
      <c r="C21" s="134"/>
      <c r="D21" s="134"/>
      <c r="E21" s="134"/>
      <c r="F21" s="134"/>
      <c r="G21" s="101">
        <f>SUM(G20)</f>
        <v>960000</v>
      </c>
      <c r="H21" s="92"/>
      <c r="I21" s="93"/>
      <c r="J21" s="93"/>
      <c r="K21" s="93"/>
      <c r="L21" s="93"/>
      <c r="M21" s="94"/>
      <c r="N21" s="9"/>
      <c r="O21" s="9"/>
      <c r="P21" s="8"/>
    </row>
    <row r="22" spans="1:16" s="31" customFormat="1" ht="9" customHeight="1" thickBot="1">
      <c r="A22" s="95"/>
      <c r="B22" s="96"/>
      <c r="C22" s="95"/>
      <c r="D22" s="95"/>
      <c r="E22" s="95"/>
      <c r="F22" s="95"/>
      <c r="G22" s="39"/>
      <c r="H22" s="22"/>
      <c r="I22" s="23"/>
      <c r="J22" s="23"/>
      <c r="K22" s="23"/>
      <c r="L22" s="23"/>
      <c r="M22" s="38"/>
      <c r="N22" s="9"/>
      <c r="O22" s="9"/>
      <c r="P22" s="8"/>
    </row>
    <row r="23" spans="1:16" ht="20.399999999999999" customHeight="1" thickBot="1">
      <c r="A23" s="72"/>
      <c r="B23" s="57" t="s">
        <v>160</v>
      </c>
      <c r="C23" s="41"/>
      <c r="D23" s="39"/>
      <c r="E23" s="39"/>
      <c r="F23" s="39"/>
      <c r="G23" s="39"/>
      <c r="H23" s="39"/>
      <c r="M23" s="40"/>
      <c r="P23" s="8"/>
    </row>
    <row r="24" spans="1:16" s="7" customFormat="1" ht="42.6" customHeight="1" thickBot="1">
      <c r="A24" s="3" t="s">
        <v>0</v>
      </c>
      <c r="B24" s="13" t="s">
        <v>1</v>
      </c>
      <c r="C24" s="3" t="s">
        <v>2</v>
      </c>
      <c r="D24" s="5" t="s">
        <v>178</v>
      </c>
      <c r="E24" s="5" t="s">
        <v>179</v>
      </c>
      <c r="F24" s="5" t="s">
        <v>180</v>
      </c>
      <c r="G24" s="5" t="s">
        <v>181</v>
      </c>
      <c r="H24" s="5" t="s">
        <v>210</v>
      </c>
      <c r="I24" s="80" t="s">
        <v>211</v>
      </c>
      <c r="J24" s="80" t="s">
        <v>212</v>
      </c>
      <c r="K24" s="81" t="s">
        <v>213</v>
      </c>
      <c r="L24" s="87" t="s">
        <v>214</v>
      </c>
      <c r="M24" s="82" t="s">
        <v>215</v>
      </c>
    </row>
    <row r="25" spans="1:16" ht="15" customHeight="1">
      <c r="A25" s="69">
        <v>1</v>
      </c>
      <c r="B25" s="54" t="s">
        <v>17</v>
      </c>
      <c r="C25" s="21" t="s">
        <v>151</v>
      </c>
      <c r="D25" s="30">
        <v>200</v>
      </c>
      <c r="E25" s="30">
        <v>1000</v>
      </c>
      <c r="F25" s="30">
        <v>800</v>
      </c>
      <c r="G25" s="30">
        <v>2000</v>
      </c>
      <c r="H25" s="98">
        <v>5.9</v>
      </c>
      <c r="I25" s="131"/>
      <c r="J25" s="78"/>
      <c r="K25" s="78"/>
      <c r="L25" s="78"/>
      <c r="M25" s="79"/>
      <c r="P25" s="8"/>
    </row>
    <row r="26" spans="1:16" ht="15" customHeight="1">
      <c r="A26" s="10">
        <v>2</v>
      </c>
      <c r="B26" s="20" t="s">
        <v>18</v>
      </c>
      <c r="C26" s="15" t="s">
        <v>151</v>
      </c>
      <c r="D26" s="30">
        <v>3000</v>
      </c>
      <c r="E26" s="30">
        <v>17000</v>
      </c>
      <c r="F26" s="30">
        <v>14000</v>
      </c>
      <c r="G26" s="30">
        <v>34000</v>
      </c>
      <c r="H26" s="97">
        <v>9.1</v>
      </c>
      <c r="I26" s="132"/>
      <c r="J26" s="36"/>
      <c r="K26" s="36"/>
      <c r="L26" s="36"/>
      <c r="M26" s="28"/>
      <c r="P26" s="8"/>
    </row>
    <row r="27" spans="1:16" ht="15" customHeight="1">
      <c r="A27" s="10">
        <v>3</v>
      </c>
      <c r="B27" s="20" t="s">
        <v>19</v>
      </c>
      <c r="C27" s="15" t="s">
        <v>151</v>
      </c>
      <c r="D27" s="30">
        <v>0</v>
      </c>
      <c r="E27" s="30">
        <v>2500</v>
      </c>
      <c r="F27" s="30">
        <v>2500</v>
      </c>
      <c r="G27" s="30">
        <v>5000</v>
      </c>
      <c r="H27" s="97">
        <v>8.1999999999999993</v>
      </c>
      <c r="I27" s="132"/>
      <c r="J27" s="36"/>
      <c r="K27" s="36"/>
      <c r="L27" s="36"/>
      <c r="M27" s="28"/>
      <c r="P27" s="8"/>
    </row>
    <row r="28" spans="1:16">
      <c r="A28" s="10">
        <v>4</v>
      </c>
      <c r="B28" s="20" t="s">
        <v>20</v>
      </c>
      <c r="C28" s="15" t="s">
        <v>151</v>
      </c>
      <c r="D28" s="30">
        <v>3000</v>
      </c>
      <c r="E28" s="30">
        <v>10500</v>
      </c>
      <c r="F28" s="30">
        <v>7500</v>
      </c>
      <c r="G28" s="30">
        <v>21000</v>
      </c>
      <c r="H28" s="97">
        <v>1.85</v>
      </c>
      <c r="I28" s="132"/>
      <c r="J28" s="36"/>
      <c r="K28" s="36"/>
      <c r="L28" s="36"/>
      <c r="M28" s="28"/>
      <c r="P28" s="8"/>
    </row>
    <row r="29" spans="1:16" ht="20.399999999999999">
      <c r="A29" s="10">
        <v>5</v>
      </c>
      <c r="B29" s="20" t="s">
        <v>21</v>
      </c>
      <c r="C29" s="15" t="s">
        <v>151</v>
      </c>
      <c r="D29" s="30">
        <v>500</v>
      </c>
      <c r="E29" s="30">
        <v>2000</v>
      </c>
      <c r="F29" s="30">
        <v>1500</v>
      </c>
      <c r="G29" s="30">
        <v>4000</v>
      </c>
      <c r="H29" s="97">
        <v>1.8</v>
      </c>
      <c r="I29" s="132"/>
      <c r="J29" s="36"/>
      <c r="K29" s="36"/>
      <c r="L29" s="36"/>
      <c r="M29" s="28"/>
      <c r="P29" s="8"/>
    </row>
    <row r="30" spans="1:16">
      <c r="A30" s="10">
        <v>6</v>
      </c>
      <c r="B30" s="20" t="s">
        <v>22</v>
      </c>
      <c r="C30" s="15" t="s">
        <v>151</v>
      </c>
      <c r="D30" s="30">
        <v>2000</v>
      </c>
      <c r="E30" s="30">
        <v>7500</v>
      </c>
      <c r="F30" s="30">
        <v>5500</v>
      </c>
      <c r="G30" s="30">
        <v>15000</v>
      </c>
      <c r="H30" s="97">
        <v>1.95</v>
      </c>
      <c r="I30" s="132"/>
      <c r="J30" s="36"/>
      <c r="K30" s="36"/>
      <c r="L30" s="36"/>
      <c r="M30" s="28"/>
      <c r="P30" s="8"/>
    </row>
    <row r="31" spans="1:16" ht="21" thickBot="1">
      <c r="A31" s="10">
        <v>7</v>
      </c>
      <c r="B31" s="20" t="s">
        <v>23</v>
      </c>
      <c r="C31" s="15" t="s">
        <v>151</v>
      </c>
      <c r="D31" s="34">
        <v>500</v>
      </c>
      <c r="E31" s="34">
        <v>2500</v>
      </c>
      <c r="F31" s="34">
        <v>2000</v>
      </c>
      <c r="G31" s="34">
        <v>5000</v>
      </c>
      <c r="H31" s="99">
        <v>1.8</v>
      </c>
      <c r="I31" s="139"/>
      <c r="J31" s="36"/>
      <c r="K31" s="36"/>
      <c r="L31" s="36"/>
      <c r="M31" s="28"/>
      <c r="P31" s="8"/>
    </row>
    <row r="32" spans="1:16" s="29" customFormat="1" ht="15.6" customHeight="1" thickBot="1">
      <c r="A32" s="133" t="s">
        <v>216</v>
      </c>
      <c r="B32" s="134"/>
      <c r="C32" s="134"/>
      <c r="D32" s="134"/>
      <c r="E32" s="134"/>
      <c r="F32" s="134"/>
      <c r="G32" s="101">
        <f>SUM(G25:G31)</f>
        <v>86000</v>
      </c>
      <c r="H32" s="92"/>
      <c r="I32" s="93"/>
      <c r="J32" s="93"/>
      <c r="K32" s="93"/>
      <c r="L32" s="93"/>
      <c r="M32" s="94"/>
      <c r="P32" s="1"/>
    </row>
    <row r="33" spans="1:16" s="31" customFormat="1" ht="19.2" customHeight="1" thickBot="1">
      <c r="A33" s="95"/>
      <c r="B33" s="96"/>
      <c r="C33" s="95"/>
      <c r="D33" s="95"/>
      <c r="E33" s="95"/>
      <c r="F33" s="95"/>
      <c r="G33" s="39"/>
      <c r="H33" s="22"/>
      <c r="I33" s="23"/>
      <c r="J33" s="23"/>
      <c r="K33" s="23"/>
      <c r="L33" s="23"/>
      <c r="M33" s="38"/>
      <c r="P33" s="1"/>
    </row>
    <row r="34" spans="1:16" s="29" customFormat="1" ht="18.600000000000001" customHeight="1" thickBot="1">
      <c r="A34" s="41"/>
      <c r="B34" s="57" t="s">
        <v>157</v>
      </c>
      <c r="C34" s="41"/>
      <c r="D34" s="39"/>
      <c r="E34" s="39"/>
      <c r="F34" s="39"/>
      <c r="G34" s="39"/>
      <c r="H34" s="39"/>
      <c r="I34" s="23"/>
      <c r="J34" s="23"/>
      <c r="K34" s="23"/>
      <c r="L34" s="23"/>
      <c r="M34" s="38"/>
      <c r="P34" s="1"/>
    </row>
    <row r="35" spans="1:16" s="7" customFormat="1" ht="48.6" customHeight="1" thickBot="1">
      <c r="A35" s="3" t="s">
        <v>0</v>
      </c>
      <c r="B35" s="4" t="s">
        <v>1</v>
      </c>
      <c r="C35" s="4" t="s">
        <v>2</v>
      </c>
      <c r="D35" s="5" t="s">
        <v>178</v>
      </c>
      <c r="E35" s="5" t="s">
        <v>179</v>
      </c>
      <c r="F35" s="5" t="s">
        <v>180</v>
      </c>
      <c r="G35" s="84" t="s">
        <v>181</v>
      </c>
      <c r="H35" s="5" t="s">
        <v>210</v>
      </c>
      <c r="I35" s="80" t="s">
        <v>211</v>
      </c>
      <c r="J35" s="80" t="s">
        <v>212</v>
      </c>
      <c r="K35" s="81" t="s">
        <v>213</v>
      </c>
      <c r="L35" s="87" t="s">
        <v>214</v>
      </c>
      <c r="M35" s="82" t="s">
        <v>215</v>
      </c>
    </row>
    <row r="36" spans="1:16" ht="15" customHeight="1">
      <c r="A36" s="21">
        <v>1</v>
      </c>
      <c r="B36" s="54" t="s">
        <v>24</v>
      </c>
      <c r="C36" s="21" t="s">
        <v>4</v>
      </c>
      <c r="D36" s="30">
        <v>3000</v>
      </c>
      <c r="E36" s="30">
        <v>15000</v>
      </c>
      <c r="F36" s="30">
        <v>12000</v>
      </c>
      <c r="G36" s="30">
        <v>30000</v>
      </c>
      <c r="H36" s="98">
        <v>0.55000000000000004</v>
      </c>
      <c r="I36" s="131"/>
      <c r="J36" s="78"/>
      <c r="K36" s="78"/>
      <c r="L36" s="78"/>
      <c r="M36" s="79"/>
      <c r="P36" s="8"/>
    </row>
    <row r="37" spans="1:16" ht="15" customHeight="1">
      <c r="A37" s="15">
        <v>2</v>
      </c>
      <c r="B37" s="20" t="s">
        <v>25</v>
      </c>
      <c r="C37" s="15" t="s">
        <v>151</v>
      </c>
      <c r="D37" s="30">
        <v>0</v>
      </c>
      <c r="E37" s="30">
        <v>3500</v>
      </c>
      <c r="F37" s="30">
        <v>3500</v>
      </c>
      <c r="G37" s="30">
        <v>7000</v>
      </c>
      <c r="H37" s="97">
        <v>0.95</v>
      </c>
      <c r="I37" s="132"/>
      <c r="J37" s="36"/>
      <c r="K37" s="36"/>
      <c r="L37" s="36"/>
      <c r="M37" s="28"/>
      <c r="P37" s="8"/>
    </row>
    <row r="38" spans="1:16" ht="15" customHeight="1">
      <c r="A38" s="15">
        <v>3</v>
      </c>
      <c r="B38" s="20" t="s">
        <v>26</v>
      </c>
      <c r="C38" s="15" t="s">
        <v>4</v>
      </c>
      <c r="D38" s="30">
        <v>500</v>
      </c>
      <c r="E38" s="30">
        <v>2000</v>
      </c>
      <c r="F38" s="30">
        <v>1500</v>
      </c>
      <c r="G38" s="30">
        <v>4000</v>
      </c>
      <c r="H38" s="97">
        <v>0.35</v>
      </c>
      <c r="I38" s="132"/>
      <c r="J38" s="36"/>
      <c r="K38" s="36"/>
      <c r="L38" s="36"/>
      <c r="M38" s="28"/>
      <c r="P38" s="8"/>
    </row>
    <row r="39" spans="1:16" ht="15" customHeight="1">
      <c r="A39" s="15">
        <v>4</v>
      </c>
      <c r="B39" s="20" t="s">
        <v>27</v>
      </c>
      <c r="C39" s="15" t="s">
        <v>151</v>
      </c>
      <c r="D39" s="30">
        <v>2000</v>
      </c>
      <c r="E39" s="30">
        <v>10000</v>
      </c>
      <c r="F39" s="30">
        <v>8000</v>
      </c>
      <c r="G39" s="30">
        <v>20000</v>
      </c>
      <c r="H39" s="97">
        <v>1.7</v>
      </c>
      <c r="I39" s="132"/>
      <c r="J39" s="36"/>
      <c r="K39" s="36"/>
      <c r="L39" s="36"/>
      <c r="M39" s="28"/>
      <c r="P39" s="8"/>
    </row>
    <row r="40" spans="1:16" ht="15" customHeight="1">
      <c r="A40" s="15">
        <v>5</v>
      </c>
      <c r="B40" s="20" t="s">
        <v>28</v>
      </c>
      <c r="C40" s="15" t="s">
        <v>151</v>
      </c>
      <c r="D40" s="30">
        <v>500</v>
      </c>
      <c r="E40" s="30">
        <v>2500</v>
      </c>
      <c r="F40" s="30">
        <v>2000</v>
      </c>
      <c r="G40" s="30">
        <v>5000</v>
      </c>
      <c r="H40" s="97">
        <v>1.85</v>
      </c>
      <c r="I40" s="132"/>
      <c r="J40" s="36"/>
      <c r="K40" s="36"/>
      <c r="L40" s="36"/>
      <c r="M40" s="28"/>
      <c r="P40" s="8"/>
    </row>
    <row r="41" spans="1:16" ht="15" customHeight="1">
      <c r="A41" s="15">
        <v>6</v>
      </c>
      <c r="B41" s="20" t="s">
        <v>29</v>
      </c>
      <c r="C41" s="15" t="s">
        <v>151</v>
      </c>
      <c r="D41" s="30">
        <v>2000</v>
      </c>
      <c r="E41" s="30">
        <v>9000</v>
      </c>
      <c r="F41" s="30">
        <v>7000</v>
      </c>
      <c r="G41" s="30">
        <v>18000</v>
      </c>
      <c r="H41" s="97">
        <v>0.7</v>
      </c>
      <c r="I41" s="132"/>
      <c r="J41" s="36"/>
      <c r="K41" s="36"/>
      <c r="L41" s="36"/>
      <c r="M41" s="28"/>
      <c r="P41" s="8"/>
    </row>
    <row r="42" spans="1:16" ht="15" customHeight="1">
      <c r="A42" s="15">
        <v>7</v>
      </c>
      <c r="B42" s="20" t="s">
        <v>30</v>
      </c>
      <c r="C42" s="15" t="s">
        <v>151</v>
      </c>
      <c r="D42" s="30">
        <v>500</v>
      </c>
      <c r="E42" s="30">
        <v>14000</v>
      </c>
      <c r="F42" s="30">
        <v>13500</v>
      </c>
      <c r="G42" s="30">
        <v>28000</v>
      </c>
      <c r="H42" s="97">
        <v>0.4</v>
      </c>
      <c r="I42" s="132"/>
      <c r="J42" s="36"/>
      <c r="K42" s="36"/>
      <c r="L42" s="36"/>
      <c r="M42" s="28"/>
      <c r="P42" s="8"/>
    </row>
    <row r="43" spans="1:16" ht="15" customHeight="1">
      <c r="A43" s="15">
        <v>8</v>
      </c>
      <c r="B43" s="20" t="s">
        <v>31</v>
      </c>
      <c r="C43" s="15" t="s">
        <v>151</v>
      </c>
      <c r="D43" s="30">
        <v>1000</v>
      </c>
      <c r="E43" s="30">
        <v>3500</v>
      </c>
      <c r="F43" s="30">
        <v>2500</v>
      </c>
      <c r="G43" s="30">
        <v>7000</v>
      </c>
      <c r="H43" s="97">
        <v>1.4</v>
      </c>
      <c r="I43" s="132"/>
      <c r="J43" s="36"/>
      <c r="K43" s="36"/>
      <c r="L43" s="36"/>
      <c r="M43" s="28"/>
      <c r="P43" s="8"/>
    </row>
    <row r="44" spans="1:16" ht="15" customHeight="1">
      <c r="A44" s="15">
        <v>9</v>
      </c>
      <c r="B44" s="20" t="s">
        <v>32</v>
      </c>
      <c r="C44" s="15" t="s">
        <v>151</v>
      </c>
      <c r="D44" s="30">
        <v>3000</v>
      </c>
      <c r="E44" s="30">
        <v>14000</v>
      </c>
      <c r="F44" s="30">
        <v>11000</v>
      </c>
      <c r="G44" s="30">
        <v>28000</v>
      </c>
      <c r="H44" s="97">
        <v>0.7</v>
      </c>
      <c r="I44" s="132"/>
      <c r="J44" s="36"/>
      <c r="K44" s="36"/>
      <c r="L44" s="36"/>
      <c r="M44" s="28"/>
      <c r="P44" s="8"/>
    </row>
    <row r="45" spans="1:16" ht="15" customHeight="1">
      <c r="A45" s="15">
        <v>10</v>
      </c>
      <c r="B45" s="20" t="s">
        <v>33</v>
      </c>
      <c r="C45" s="15" t="s">
        <v>151</v>
      </c>
      <c r="D45" s="30">
        <v>5</v>
      </c>
      <c r="E45" s="30">
        <v>120</v>
      </c>
      <c r="F45" s="30">
        <v>115</v>
      </c>
      <c r="G45" s="30">
        <v>240</v>
      </c>
      <c r="H45" s="97">
        <v>1.1000000000000001</v>
      </c>
      <c r="I45" s="132"/>
      <c r="J45" s="36"/>
      <c r="K45" s="36"/>
      <c r="L45" s="36"/>
      <c r="M45" s="28"/>
      <c r="P45" s="8"/>
    </row>
    <row r="46" spans="1:16" ht="15" customHeight="1">
      <c r="A46" s="15">
        <v>11</v>
      </c>
      <c r="B46" s="20" t="s">
        <v>34</v>
      </c>
      <c r="C46" s="15" t="s">
        <v>151</v>
      </c>
      <c r="D46" s="30">
        <v>1000</v>
      </c>
      <c r="E46" s="30">
        <v>3500</v>
      </c>
      <c r="F46" s="30">
        <v>2500</v>
      </c>
      <c r="G46" s="30">
        <v>7000</v>
      </c>
      <c r="H46" s="97">
        <v>0.47</v>
      </c>
      <c r="I46" s="132"/>
      <c r="J46" s="36"/>
      <c r="K46" s="36"/>
      <c r="L46" s="36"/>
      <c r="M46" s="28"/>
      <c r="P46" s="8"/>
    </row>
    <row r="47" spans="1:16" ht="15" customHeight="1">
      <c r="A47" s="15">
        <v>12</v>
      </c>
      <c r="B47" s="20" t="s">
        <v>35</v>
      </c>
      <c r="C47" s="15" t="s">
        <v>151</v>
      </c>
      <c r="D47" s="30">
        <v>0</v>
      </c>
      <c r="E47" s="30">
        <v>300</v>
      </c>
      <c r="F47" s="30">
        <v>300</v>
      </c>
      <c r="G47" s="30">
        <v>600</v>
      </c>
      <c r="H47" s="97">
        <v>0.6</v>
      </c>
      <c r="I47" s="132"/>
      <c r="J47" s="36"/>
      <c r="K47" s="36"/>
      <c r="L47" s="36"/>
      <c r="M47" s="28"/>
      <c r="P47" s="8"/>
    </row>
    <row r="48" spans="1:16" ht="15" customHeight="1">
      <c r="A48" s="15">
        <v>13</v>
      </c>
      <c r="B48" s="20" t="s">
        <v>36</v>
      </c>
      <c r="C48" s="15" t="s">
        <v>151</v>
      </c>
      <c r="D48" s="30">
        <v>1000</v>
      </c>
      <c r="E48" s="30">
        <v>3400</v>
      </c>
      <c r="F48" s="30">
        <v>2400</v>
      </c>
      <c r="G48" s="30">
        <v>6800</v>
      </c>
      <c r="H48" s="97">
        <v>1.25</v>
      </c>
      <c r="I48" s="132"/>
      <c r="J48" s="36"/>
      <c r="K48" s="36"/>
      <c r="L48" s="36"/>
      <c r="M48" s="28"/>
      <c r="P48" s="8"/>
    </row>
    <row r="49" spans="1:16" ht="15" customHeight="1">
      <c r="A49" s="15">
        <v>14</v>
      </c>
      <c r="B49" s="20" t="s">
        <v>37</v>
      </c>
      <c r="C49" s="15" t="s">
        <v>4</v>
      </c>
      <c r="D49" s="30">
        <v>200</v>
      </c>
      <c r="E49" s="30">
        <v>2200</v>
      </c>
      <c r="F49" s="30">
        <v>2000</v>
      </c>
      <c r="G49" s="30">
        <v>4400</v>
      </c>
      <c r="H49" s="97">
        <v>0.4</v>
      </c>
      <c r="I49" s="132"/>
      <c r="J49" s="36"/>
      <c r="K49" s="36"/>
      <c r="L49" s="36"/>
      <c r="M49" s="28"/>
      <c r="P49" s="8"/>
    </row>
    <row r="50" spans="1:16" ht="15" customHeight="1">
      <c r="A50" s="15">
        <v>15</v>
      </c>
      <c r="B50" s="20" t="s">
        <v>38</v>
      </c>
      <c r="C50" s="15" t="s">
        <v>151</v>
      </c>
      <c r="D50" s="30">
        <v>1000</v>
      </c>
      <c r="E50" s="30">
        <v>3000</v>
      </c>
      <c r="F50" s="30">
        <v>2000</v>
      </c>
      <c r="G50" s="30">
        <v>6000</v>
      </c>
      <c r="H50" s="97">
        <v>1</v>
      </c>
      <c r="I50" s="132"/>
      <c r="J50" s="36"/>
      <c r="K50" s="36"/>
      <c r="L50" s="36"/>
      <c r="M50" s="28"/>
      <c r="P50" s="8"/>
    </row>
    <row r="51" spans="1:16" ht="15" customHeight="1">
      <c r="A51" s="15">
        <v>16</v>
      </c>
      <c r="B51" s="20" t="s">
        <v>39</v>
      </c>
      <c r="C51" s="15" t="s">
        <v>4</v>
      </c>
      <c r="D51" s="30">
        <v>200</v>
      </c>
      <c r="E51" s="30">
        <v>1200</v>
      </c>
      <c r="F51" s="30">
        <v>1000</v>
      </c>
      <c r="G51" s="30">
        <v>2400</v>
      </c>
      <c r="H51" s="97">
        <v>0.6</v>
      </c>
      <c r="I51" s="132"/>
      <c r="J51" s="36"/>
      <c r="K51" s="36"/>
      <c r="L51" s="36"/>
      <c r="M51" s="28"/>
      <c r="P51" s="8"/>
    </row>
    <row r="52" spans="1:16" ht="15" customHeight="1">
      <c r="A52" s="15">
        <v>17</v>
      </c>
      <c r="B52" s="20" t="s">
        <v>40</v>
      </c>
      <c r="C52" s="15" t="s">
        <v>151</v>
      </c>
      <c r="D52" s="30">
        <v>100</v>
      </c>
      <c r="E52" s="30">
        <v>1200</v>
      </c>
      <c r="F52" s="30">
        <v>1100</v>
      </c>
      <c r="G52" s="30">
        <v>2400</v>
      </c>
      <c r="H52" s="97">
        <v>1</v>
      </c>
      <c r="I52" s="132"/>
      <c r="J52" s="36"/>
      <c r="K52" s="36"/>
      <c r="L52" s="36"/>
      <c r="M52" s="28"/>
      <c r="P52" s="8"/>
    </row>
    <row r="53" spans="1:16" ht="15" customHeight="1">
      <c r="A53" s="15">
        <v>18</v>
      </c>
      <c r="B53" s="20" t="s">
        <v>41</v>
      </c>
      <c r="C53" s="15" t="s">
        <v>151</v>
      </c>
      <c r="D53" s="30">
        <v>200</v>
      </c>
      <c r="E53" s="30">
        <v>1800</v>
      </c>
      <c r="F53" s="30">
        <v>1600</v>
      </c>
      <c r="G53" s="30">
        <v>3600</v>
      </c>
      <c r="H53" s="97">
        <v>1.3</v>
      </c>
      <c r="I53" s="132"/>
      <c r="J53" s="36"/>
      <c r="K53" s="36"/>
      <c r="L53" s="36"/>
      <c r="M53" s="28"/>
      <c r="P53" s="8"/>
    </row>
    <row r="54" spans="1:16" ht="15" customHeight="1">
      <c r="A54" s="15">
        <v>19</v>
      </c>
      <c r="B54" s="20" t="s">
        <v>42</v>
      </c>
      <c r="C54" s="15" t="s">
        <v>151</v>
      </c>
      <c r="D54" s="30">
        <v>5000</v>
      </c>
      <c r="E54" s="30">
        <v>27000</v>
      </c>
      <c r="F54" s="30">
        <v>22000</v>
      </c>
      <c r="G54" s="30">
        <v>54000</v>
      </c>
      <c r="H54" s="97">
        <v>1.2</v>
      </c>
      <c r="I54" s="132"/>
      <c r="J54" s="36"/>
      <c r="K54" s="36"/>
      <c r="L54" s="36"/>
      <c r="M54" s="28"/>
      <c r="P54" s="8"/>
    </row>
    <row r="55" spans="1:16" ht="15" customHeight="1">
      <c r="A55" s="15">
        <v>20</v>
      </c>
      <c r="B55" s="20" t="s">
        <v>43</v>
      </c>
      <c r="C55" s="15" t="s">
        <v>151</v>
      </c>
      <c r="D55" s="30">
        <v>7000</v>
      </c>
      <c r="E55" s="30">
        <v>31000</v>
      </c>
      <c r="F55" s="30">
        <v>24000</v>
      </c>
      <c r="G55" s="30">
        <v>62000</v>
      </c>
      <c r="H55" s="97">
        <v>1.5</v>
      </c>
      <c r="I55" s="132"/>
      <c r="J55" s="36"/>
      <c r="K55" s="36"/>
      <c r="L55" s="36"/>
      <c r="M55" s="28"/>
      <c r="P55" s="8"/>
    </row>
    <row r="56" spans="1:16" ht="15" customHeight="1">
      <c r="A56" s="15">
        <v>21</v>
      </c>
      <c r="B56" s="20" t="s">
        <v>44</v>
      </c>
      <c r="C56" s="15" t="s">
        <v>151</v>
      </c>
      <c r="D56" s="30">
        <v>1000</v>
      </c>
      <c r="E56" s="30">
        <v>9000</v>
      </c>
      <c r="F56" s="30">
        <v>8000</v>
      </c>
      <c r="G56" s="30">
        <v>18000</v>
      </c>
      <c r="H56" s="97">
        <v>1.5</v>
      </c>
      <c r="I56" s="132"/>
      <c r="J56" s="36"/>
      <c r="K56" s="36"/>
      <c r="L56" s="36"/>
      <c r="M56" s="28"/>
      <c r="P56" s="8"/>
    </row>
    <row r="57" spans="1:16" ht="15" customHeight="1">
      <c r="A57" s="15">
        <v>22</v>
      </c>
      <c r="B57" s="20" t="s">
        <v>182</v>
      </c>
      <c r="C57" s="15" t="s">
        <v>151</v>
      </c>
      <c r="D57" s="30">
        <v>500</v>
      </c>
      <c r="E57" s="30">
        <v>2200</v>
      </c>
      <c r="F57" s="30">
        <v>1700</v>
      </c>
      <c r="G57" s="30">
        <v>4400</v>
      </c>
      <c r="H57" s="97">
        <v>3.1</v>
      </c>
      <c r="I57" s="132"/>
      <c r="J57" s="36"/>
      <c r="K57" s="36"/>
      <c r="L57" s="36"/>
      <c r="M57" s="28"/>
      <c r="P57" s="8"/>
    </row>
    <row r="58" spans="1:16" ht="15" customHeight="1">
      <c r="A58" s="15">
        <v>23</v>
      </c>
      <c r="B58" s="20" t="s">
        <v>183</v>
      </c>
      <c r="C58" s="15" t="s">
        <v>151</v>
      </c>
      <c r="D58" s="30">
        <v>200</v>
      </c>
      <c r="E58" s="30">
        <v>2200</v>
      </c>
      <c r="F58" s="30">
        <v>2000</v>
      </c>
      <c r="G58" s="30">
        <v>4400</v>
      </c>
      <c r="H58" s="97">
        <v>6</v>
      </c>
      <c r="I58" s="132"/>
      <c r="J58" s="36"/>
      <c r="K58" s="36"/>
      <c r="L58" s="36"/>
      <c r="M58" s="28"/>
      <c r="P58" s="8"/>
    </row>
    <row r="59" spans="1:16" ht="15" customHeight="1">
      <c r="A59" s="15">
        <v>24</v>
      </c>
      <c r="B59" s="20" t="s">
        <v>45</v>
      </c>
      <c r="C59" s="15" t="s">
        <v>151</v>
      </c>
      <c r="D59" s="30">
        <v>10000</v>
      </c>
      <c r="E59" s="30">
        <v>58000</v>
      </c>
      <c r="F59" s="30">
        <v>48000</v>
      </c>
      <c r="G59" s="30">
        <v>116000</v>
      </c>
      <c r="H59" s="97">
        <v>0.7</v>
      </c>
      <c r="I59" s="132"/>
      <c r="J59" s="36"/>
      <c r="K59" s="36"/>
      <c r="L59" s="36"/>
      <c r="M59" s="28"/>
      <c r="P59" s="8"/>
    </row>
    <row r="60" spans="1:16" ht="15" customHeight="1">
      <c r="A60" s="15">
        <v>25</v>
      </c>
      <c r="B60" s="20" t="s">
        <v>46</v>
      </c>
      <c r="C60" s="15" t="s">
        <v>151</v>
      </c>
      <c r="D60" s="30">
        <v>3000</v>
      </c>
      <c r="E60" s="30">
        <v>20000</v>
      </c>
      <c r="F60" s="30">
        <v>17000</v>
      </c>
      <c r="G60" s="30">
        <v>40000</v>
      </c>
      <c r="H60" s="97">
        <v>1.1000000000000001</v>
      </c>
      <c r="I60" s="132"/>
      <c r="J60" s="36"/>
      <c r="K60" s="36"/>
      <c r="L60" s="36"/>
      <c r="M60" s="28"/>
      <c r="P60" s="8"/>
    </row>
    <row r="61" spans="1:16" ht="15" customHeight="1">
      <c r="A61" s="15">
        <v>26</v>
      </c>
      <c r="B61" s="20" t="s">
        <v>47</v>
      </c>
      <c r="C61" s="15" t="s">
        <v>151</v>
      </c>
      <c r="D61" s="30">
        <v>200</v>
      </c>
      <c r="E61" s="30">
        <v>1500</v>
      </c>
      <c r="F61" s="30">
        <v>1300</v>
      </c>
      <c r="G61" s="30">
        <v>3000</v>
      </c>
      <c r="H61" s="97">
        <v>1.2</v>
      </c>
      <c r="I61" s="132"/>
      <c r="J61" s="36"/>
      <c r="K61" s="36"/>
      <c r="L61" s="36"/>
      <c r="M61" s="28"/>
      <c r="P61" s="8"/>
    </row>
    <row r="62" spans="1:16" ht="15" customHeight="1">
      <c r="A62" s="15">
        <v>27</v>
      </c>
      <c r="B62" s="20" t="s">
        <v>48</v>
      </c>
      <c r="C62" s="15" t="s">
        <v>151</v>
      </c>
      <c r="D62" s="30">
        <v>3000</v>
      </c>
      <c r="E62" s="30">
        <v>8000</v>
      </c>
      <c r="F62" s="30">
        <v>5000</v>
      </c>
      <c r="G62" s="30">
        <v>16000</v>
      </c>
      <c r="H62" s="97">
        <v>0.6</v>
      </c>
      <c r="I62" s="132"/>
      <c r="J62" s="36"/>
      <c r="K62" s="36"/>
      <c r="L62" s="36"/>
      <c r="M62" s="28"/>
      <c r="P62" s="8"/>
    </row>
    <row r="63" spans="1:16" ht="15" customHeight="1">
      <c r="A63" s="15">
        <v>28</v>
      </c>
      <c r="B63" s="20" t="s">
        <v>49</v>
      </c>
      <c r="C63" s="15" t="s">
        <v>151</v>
      </c>
      <c r="D63" s="30">
        <v>100</v>
      </c>
      <c r="E63" s="30">
        <v>650</v>
      </c>
      <c r="F63" s="30">
        <v>550</v>
      </c>
      <c r="G63" s="30">
        <v>1300</v>
      </c>
      <c r="H63" s="97">
        <v>1.25</v>
      </c>
      <c r="I63" s="132"/>
      <c r="J63" s="36"/>
      <c r="K63" s="36"/>
      <c r="L63" s="36"/>
      <c r="M63" s="28"/>
      <c r="P63" s="8"/>
    </row>
    <row r="64" spans="1:16" ht="15" customHeight="1">
      <c r="A64" s="15">
        <v>29</v>
      </c>
      <c r="B64" s="58" t="s">
        <v>50</v>
      </c>
      <c r="C64" s="34" t="s">
        <v>151</v>
      </c>
      <c r="D64" s="30">
        <v>1500</v>
      </c>
      <c r="E64" s="30">
        <v>8000</v>
      </c>
      <c r="F64" s="30">
        <v>6500</v>
      </c>
      <c r="G64" s="30">
        <v>16000</v>
      </c>
      <c r="H64" s="97">
        <v>1.2</v>
      </c>
      <c r="I64" s="132"/>
      <c r="J64" s="36"/>
      <c r="K64" s="36"/>
      <c r="L64" s="36"/>
      <c r="M64" s="28"/>
      <c r="P64" s="8"/>
    </row>
    <row r="65" spans="1:16" ht="15" customHeight="1">
      <c r="A65" s="15">
        <v>30</v>
      </c>
      <c r="B65" s="58" t="s">
        <v>51</v>
      </c>
      <c r="C65" s="34" t="s">
        <v>4</v>
      </c>
      <c r="D65" s="30">
        <v>0</v>
      </c>
      <c r="E65" s="30">
        <v>120</v>
      </c>
      <c r="F65" s="30">
        <v>120</v>
      </c>
      <c r="G65" s="30">
        <v>240</v>
      </c>
      <c r="H65" s="97">
        <v>0.4</v>
      </c>
      <c r="I65" s="132"/>
      <c r="J65" s="36"/>
      <c r="K65" s="36"/>
      <c r="L65" s="36"/>
      <c r="M65" s="28"/>
      <c r="P65" s="8"/>
    </row>
    <row r="66" spans="1:16" ht="15" customHeight="1">
      <c r="A66" s="15">
        <v>31</v>
      </c>
      <c r="B66" s="20" t="s">
        <v>52</v>
      </c>
      <c r="C66" s="34" t="s">
        <v>4</v>
      </c>
      <c r="D66" s="30">
        <v>5000</v>
      </c>
      <c r="E66" s="30">
        <v>15150</v>
      </c>
      <c r="F66" s="30">
        <v>10150</v>
      </c>
      <c r="G66" s="30">
        <v>30300</v>
      </c>
      <c r="H66" s="97">
        <v>0.6</v>
      </c>
      <c r="I66" s="132"/>
      <c r="J66" s="36"/>
      <c r="K66" s="36"/>
      <c r="L66" s="36"/>
      <c r="M66" s="28"/>
      <c r="P66" s="8"/>
    </row>
    <row r="67" spans="1:16" ht="15" customHeight="1">
      <c r="A67" s="15">
        <v>32</v>
      </c>
      <c r="B67" s="20" t="s">
        <v>53</v>
      </c>
      <c r="C67" s="15" t="s">
        <v>151</v>
      </c>
      <c r="D67" s="30">
        <v>0</v>
      </c>
      <c r="E67" s="30">
        <v>50</v>
      </c>
      <c r="F67" s="30">
        <v>50</v>
      </c>
      <c r="G67" s="30">
        <v>100</v>
      </c>
      <c r="H67" s="97">
        <v>1.01</v>
      </c>
      <c r="I67" s="132"/>
      <c r="J67" s="36"/>
      <c r="K67" s="36"/>
      <c r="L67" s="36"/>
      <c r="M67" s="28"/>
      <c r="P67" s="8"/>
    </row>
    <row r="68" spans="1:16" ht="15" customHeight="1">
      <c r="A68" s="15">
        <v>33</v>
      </c>
      <c r="B68" s="20" t="s">
        <v>54</v>
      </c>
      <c r="C68" s="15" t="s">
        <v>4</v>
      </c>
      <c r="D68" s="30">
        <v>100</v>
      </c>
      <c r="E68" s="30">
        <v>1750</v>
      </c>
      <c r="F68" s="30">
        <v>1650</v>
      </c>
      <c r="G68" s="30">
        <v>3500</v>
      </c>
      <c r="H68" s="97">
        <v>0.4</v>
      </c>
      <c r="I68" s="132"/>
      <c r="J68" s="36"/>
      <c r="K68" s="36"/>
      <c r="L68" s="36"/>
      <c r="M68" s="28"/>
      <c r="P68" s="8"/>
    </row>
    <row r="69" spans="1:16" ht="15" customHeight="1">
      <c r="A69" s="15">
        <v>34</v>
      </c>
      <c r="B69" s="20" t="s">
        <v>55</v>
      </c>
      <c r="C69" s="15" t="s">
        <v>151</v>
      </c>
      <c r="D69" s="30">
        <v>0</v>
      </c>
      <c r="E69" s="30">
        <v>5000</v>
      </c>
      <c r="F69" s="30">
        <v>5000</v>
      </c>
      <c r="G69" s="30">
        <v>10000</v>
      </c>
      <c r="H69" s="97">
        <v>1.23</v>
      </c>
      <c r="I69" s="132"/>
      <c r="J69" s="36"/>
      <c r="K69" s="36"/>
      <c r="L69" s="36"/>
      <c r="M69" s="28"/>
      <c r="P69" s="8"/>
    </row>
    <row r="70" spans="1:16" ht="15" customHeight="1" thickBot="1">
      <c r="A70" s="15">
        <v>35</v>
      </c>
      <c r="B70" s="20" t="s">
        <v>56</v>
      </c>
      <c r="C70" s="15" t="s">
        <v>151</v>
      </c>
      <c r="D70" s="30">
        <v>5000</v>
      </c>
      <c r="E70" s="30">
        <v>34000</v>
      </c>
      <c r="F70" s="30">
        <v>29000</v>
      </c>
      <c r="G70" s="30">
        <v>68000</v>
      </c>
      <c r="H70" s="97">
        <v>1.3</v>
      </c>
      <c r="I70" s="139"/>
      <c r="J70" s="36"/>
      <c r="K70" s="36"/>
      <c r="L70" s="36"/>
      <c r="M70" s="28"/>
      <c r="P70" s="8"/>
    </row>
    <row r="71" spans="1:16" ht="15" customHeight="1" thickBot="1">
      <c r="A71" s="133" t="s">
        <v>216</v>
      </c>
      <c r="B71" s="134"/>
      <c r="C71" s="134"/>
      <c r="D71" s="134"/>
      <c r="E71" s="134"/>
      <c r="F71" s="134"/>
      <c r="G71" s="101">
        <f>SUM(G36:G70)</f>
        <v>627680</v>
      </c>
      <c r="H71" s="92"/>
      <c r="I71" s="93"/>
      <c r="J71" s="93"/>
      <c r="K71" s="93"/>
      <c r="L71" s="93"/>
      <c r="M71" s="94"/>
      <c r="P71" s="8"/>
    </row>
    <row r="72" spans="1:16" s="12" customFormat="1" ht="18" customHeight="1" thickBot="1">
      <c r="A72" s="42"/>
      <c r="B72" s="42"/>
      <c r="C72" s="42"/>
      <c r="D72" s="39"/>
      <c r="E72" s="39"/>
      <c r="F72" s="39"/>
      <c r="G72" s="39"/>
      <c r="H72" s="39"/>
      <c r="I72" s="23"/>
      <c r="J72" s="23"/>
      <c r="K72" s="23"/>
      <c r="L72" s="23"/>
      <c r="M72" s="38"/>
      <c r="N72" s="29"/>
      <c r="O72" s="29"/>
      <c r="P72" s="1"/>
    </row>
    <row r="73" spans="1:16" s="29" customFormat="1" ht="16.8" customHeight="1" thickBot="1">
      <c r="A73" s="41"/>
      <c r="B73" s="53" t="s">
        <v>158</v>
      </c>
      <c r="C73" s="41"/>
      <c r="D73" s="39"/>
      <c r="E73" s="39"/>
      <c r="F73" s="39"/>
      <c r="G73" s="39"/>
      <c r="H73" s="39"/>
      <c r="I73" s="23"/>
      <c r="J73" s="23"/>
      <c r="K73" s="23"/>
      <c r="L73" s="23"/>
      <c r="M73" s="38"/>
      <c r="P73" s="1"/>
    </row>
    <row r="74" spans="1:16" s="7" customFormat="1" ht="49.2" customHeight="1" thickBot="1">
      <c r="A74" s="3" t="s">
        <v>0</v>
      </c>
      <c r="B74" s="4" t="s">
        <v>1</v>
      </c>
      <c r="C74" s="4" t="s">
        <v>2</v>
      </c>
      <c r="D74" s="5" t="s">
        <v>178</v>
      </c>
      <c r="E74" s="5" t="s">
        <v>179</v>
      </c>
      <c r="F74" s="5" t="s">
        <v>180</v>
      </c>
      <c r="G74" s="5" t="s">
        <v>181</v>
      </c>
      <c r="H74" s="5" t="s">
        <v>210</v>
      </c>
      <c r="I74" s="80" t="s">
        <v>211</v>
      </c>
      <c r="J74" s="80" t="s">
        <v>212</v>
      </c>
      <c r="K74" s="81" t="s">
        <v>213</v>
      </c>
      <c r="L74" s="87" t="s">
        <v>214</v>
      </c>
      <c r="M74" s="82" t="s">
        <v>215</v>
      </c>
    </row>
    <row r="75" spans="1:16" ht="23.4" customHeight="1">
      <c r="A75" s="21">
        <v>1</v>
      </c>
      <c r="B75" s="54" t="s">
        <v>57</v>
      </c>
      <c r="C75" s="21" t="s">
        <v>4</v>
      </c>
      <c r="D75" s="30">
        <v>550</v>
      </c>
      <c r="E75" s="30">
        <v>2050</v>
      </c>
      <c r="F75" s="30">
        <v>1500</v>
      </c>
      <c r="G75" s="30">
        <v>4100</v>
      </c>
      <c r="H75" s="98">
        <v>26</v>
      </c>
      <c r="I75" s="131"/>
      <c r="J75" s="78"/>
      <c r="K75" s="78"/>
      <c r="L75" s="78"/>
      <c r="M75" s="79"/>
      <c r="P75" s="8"/>
    </row>
    <row r="76" spans="1:16" ht="18.600000000000001" customHeight="1" thickBot="1">
      <c r="A76" s="15">
        <v>2</v>
      </c>
      <c r="B76" s="20" t="s">
        <v>58</v>
      </c>
      <c r="C76" s="15" t="s">
        <v>4</v>
      </c>
      <c r="D76" s="34">
        <v>27000</v>
      </c>
      <c r="E76" s="30">
        <v>54000</v>
      </c>
      <c r="F76" s="30">
        <v>27000</v>
      </c>
      <c r="G76" s="30">
        <v>108000</v>
      </c>
      <c r="H76" s="99">
        <v>5</v>
      </c>
      <c r="I76" s="139"/>
      <c r="J76" s="36"/>
      <c r="K76" s="36"/>
      <c r="L76" s="36"/>
      <c r="M76" s="28"/>
      <c r="P76" s="8"/>
    </row>
    <row r="77" spans="1:16" s="29" customFormat="1" ht="18.600000000000001" customHeight="1" thickBot="1">
      <c r="A77" s="133" t="s">
        <v>216</v>
      </c>
      <c r="B77" s="134"/>
      <c r="C77" s="134"/>
      <c r="D77" s="134"/>
      <c r="E77" s="134"/>
      <c r="F77" s="134"/>
      <c r="G77" s="101">
        <f>SUM(G75:G76)</f>
        <v>112100</v>
      </c>
      <c r="H77" s="92"/>
      <c r="I77" s="93"/>
      <c r="J77" s="93"/>
      <c r="K77" s="93"/>
      <c r="L77" s="93"/>
      <c r="M77" s="94"/>
      <c r="P77" s="1"/>
    </row>
    <row r="78" spans="1:16" s="31" customFormat="1" ht="27" customHeight="1">
      <c r="A78" s="41"/>
      <c r="B78" s="41"/>
      <c r="C78" s="41"/>
      <c r="D78" s="39"/>
      <c r="E78" s="39"/>
      <c r="F78" s="39"/>
      <c r="G78" s="39"/>
      <c r="H78" s="39"/>
      <c r="I78" s="23"/>
      <c r="J78" s="23"/>
      <c r="K78" s="23"/>
      <c r="L78" s="23"/>
      <c r="M78" s="38"/>
      <c r="P78" s="1"/>
    </row>
    <row r="79" spans="1:16" s="31" customFormat="1" ht="36" customHeight="1" thickBot="1">
      <c r="A79" s="137" t="s">
        <v>220</v>
      </c>
      <c r="B79" s="137"/>
      <c r="C79" s="137"/>
      <c r="D79" s="137"/>
      <c r="E79" s="137"/>
      <c r="F79" s="137"/>
      <c r="G79" s="137"/>
      <c r="H79" s="137"/>
      <c r="I79" s="137"/>
      <c r="J79" s="137"/>
      <c r="K79" s="137"/>
      <c r="L79" s="137"/>
      <c r="M79" s="137"/>
      <c r="N79" s="127"/>
      <c r="O79" s="127"/>
      <c r="P79" s="127"/>
    </row>
    <row r="80" spans="1:16" ht="30.6" customHeight="1" thickBot="1">
      <c r="A80" s="44"/>
      <c r="B80" s="60" t="s">
        <v>174</v>
      </c>
      <c r="C80" s="44"/>
      <c r="D80" s="39"/>
      <c r="E80" s="39"/>
      <c r="F80" s="39"/>
      <c r="G80" s="39"/>
      <c r="H80" s="39"/>
      <c r="M80" s="40"/>
      <c r="P80" s="8"/>
    </row>
    <row r="81" spans="1:16" s="7" customFormat="1" ht="54.6" customHeight="1" thickBot="1">
      <c r="A81" s="3" t="s">
        <v>0</v>
      </c>
      <c r="B81" s="13" t="s">
        <v>1</v>
      </c>
      <c r="C81" s="3" t="s">
        <v>2</v>
      </c>
      <c r="D81" s="5" t="s">
        <v>178</v>
      </c>
      <c r="E81" s="5" t="s">
        <v>179</v>
      </c>
      <c r="F81" s="5" t="s">
        <v>180</v>
      </c>
      <c r="G81" s="84" t="s">
        <v>181</v>
      </c>
      <c r="H81" s="5" t="s">
        <v>210</v>
      </c>
      <c r="I81" s="85" t="s">
        <v>217</v>
      </c>
      <c r="J81" s="81" t="s">
        <v>213</v>
      </c>
      <c r="K81" s="87" t="s">
        <v>214</v>
      </c>
      <c r="L81" s="108" t="s">
        <v>215</v>
      </c>
      <c r="M81" s="107"/>
      <c r="N81" s="107"/>
      <c r="O81" s="107"/>
      <c r="P81" s="107"/>
    </row>
    <row r="82" spans="1:16" ht="20.399999999999999">
      <c r="A82" s="73">
        <v>1</v>
      </c>
      <c r="B82" s="20" t="s">
        <v>184</v>
      </c>
      <c r="C82" s="21" t="s">
        <v>151</v>
      </c>
      <c r="D82" s="30">
        <v>0</v>
      </c>
      <c r="E82" s="30">
        <v>20500</v>
      </c>
      <c r="F82" s="30">
        <v>20500</v>
      </c>
      <c r="G82" s="30">
        <v>41000</v>
      </c>
      <c r="H82" s="98">
        <v>2.1</v>
      </c>
      <c r="I82" s="78"/>
      <c r="J82" s="78"/>
      <c r="K82" s="78"/>
      <c r="L82" s="78"/>
      <c r="M82" s="38"/>
      <c r="N82" s="31"/>
      <c r="O82" s="31"/>
      <c r="P82" s="1"/>
    </row>
    <row r="83" spans="1:16" ht="19.95" customHeight="1">
      <c r="A83" s="71">
        <v>2</v>
      </c>
      <c r="B83" s="20" t="s">
        <v>185</v>
      </c>
      <c r="C83" s="21" t="s">
        <v>151</v>
      </c>
      <c r="D83" s="30">
        <v>0</v>
      </c>
      <c r="E83" s="30">
        <v>1600</v>
      </c>
      <c r="F83" s="30">
        <v>1600</v>
      </c>
      <c r="G83" s="30">
        <v>3200</v>
      </c>
      <c r="H83" s="98">
        <v>2.15</v>
      </c>
      <c r="I83" s="36"/>
      <c r="J83" s="36"/>
      <c r="K83" s="36"/>
      <c r="L83" s="36"/>
      <c r="M83" s="38"/>
      <c r="N83" s="31"/>
      <c r="O83" s="31"/>
      <c r="P83" s="1"/>
    </row>
    <row r="84" spans="1:16" ht="19.95" customHeight="1">
      <c r="A84" s="71">
        <v>3</v>
      </c>
      <c r="B84" s="54" t="s">
        <v>60</v>
      </c>
      <c r="C84" s="21" t="s">
        <v>151</v>
      </c>
      <c r="D84" s="30">
        <v>0</v>
      </c>
      <c r="E84" s="30">
        <v>58000</v>
      </c>
      <c r="F84" s="30">
        <v>58000</v>
      </c>
      <c r="G84" s="30">
        <v>116000</v>
      </c>
      <c r="H84" s="98">
        <v>1</v>
      </c>
      <c r="I84" s="36"/>
      <c r="J84" s="36"/>
      <c r="K84" s="36"/>
      <c r="L84" s="36"/>
      <c r="M84" s="38"/>
      <c r="N84" s="31"/>
      <c r="O84" s="31"/>
      <c r="P84" s="1"/>
    </row>
    <row r="85" spans="1:16" ht="19.95" customHeight="1">
      <c r="A85" s="71">
        <v>4</v>
      </c>
      <c r="B85" s="20" t="s">
        <v>61</v>
      </c>
      <c r="C85" s="15" t="s">
        <v>151</v>
      </c>
      <c r="D85" s="30">
        <v>0</v>
      </c>
      <c r="E85" s="30">
        <v>500</v>
      </c>
      <c r="F85" s="30">
        <v>500</v>
      </c>
      <c r="G85" s="30">
        <v>1000</v>
      </c>
      <c r="H85" s="97">
        <v>1.1000000000000001</v>
      </c>
      <c r="I85" s="36"/>
      <c r="J85" s="36"/>
      <c r="K85" s="36"/>
      <c r="L85" s="36"/>
      <c r="M85" s="38"/>
      <c r="N85" s="31"/>
      <c r="O85" s="31"/>
      <c r="P85" s="1"/>
    </row>
    <row r="86" spans="1:16" ht="19.95" customHeight="1">
      <c r="A86" s="71">
        <v>5</v>
      </c>
      <c r="B86" s="20" t="s">
        <v>62</v>
      </c>
      <c r="C86" s="15" t="s">
        <v>4</v>
      </c>
      <c r="D86" s="30">
        <v>0</v>
      </c>
      <c r="E86" s="30">
        <v>60</v>
      </c>
      <c r="F86" s="30">
        <v>60</v>
      </c>
      <c r="G86" s="30">
        <v>120</v>
      </c>
      <c r="H86" s="97">
        <v>0.6</v>
      </c>
      <c r="I86" s="36"/>
      <c r="J86" s="36"/>
      <c r="K86" s="36"/>
      <c r="L86" s="36"/>
      <c r="M86" s="38"/>
      <c r="N86" s="31"/>
      <c r="O86" s="31"/>
      <c r="P86" s="1"/>
    </row>
    <row r="87" spans="1:16" ht="19.95" customHeight="1">
      <c r="A87" s="71">
        <v>6</v>
      </c>
      <c r="B87" s="20" t="s">
        <v>63</v>
      </c>
      <c r="C87" s="15" t="s">
        <v>4</v>
      </c>
      <c r="D87" s="30">
        <v>0</v>
      </c>
      <c r="E87" s="30">
        <v>71000</v>
      </c>
      <c r="F87" s="30">
        <v>71000</v>
      </c>
      <c r="G87" s="30">
        <v>142000</v>
      </c>
      <c r="H87" s="97">
        <v>0.9</v>
      </c>
      <c r="I87" s="36"/>
      <c r="J87" s="36"/>
      <c r="K87" s="36"/>
      <c r="L87" s="36"/>
      <c r="M87" s="38"/>
      <c r="N87" s="31"/>
      <c r="O87" s="31"/>
      <c r="P87" s="1"/>
    </row>
    <row r="88" spans="1:16" ht="19.95" customHeight="1">
      <c r="A88" s="71">
        <v>7</v>
      </c>
      <c r="B88" s="20" t="s">
        <v>64</v>
      </c>
      <c r="C88" s="15" t="s">
        <v>4</v>
      </c>
      <c r="D88" s="30">
        <v>0</v>
      </c>
      <c r="E88" s="30">
        <v>57500</v>
      </c>
      <c r="F88" s="30">
        <v>57500</v>
      </c>
      <c r="G88" s="30">
        <v>115000</v>
      </c>
      <c r="H88" s="97">
        <v>1.35</v>
      </c>
      <c r="I88" s="36"/>
      <c r="J88" s="36"/>
      <c r="K88" s="36"/>
      <c r="L88" s="36"/>
      <c r="M88" s="38"/>
      <c r="N88" s="31"/>
      <c r="O88" s="31"/>
      <c r="P88" s="1"/>
    </row>
    <row r="89" spans="1:16" ht="19.95" customHeight="1">
      <c r="A89" s="71">
        <v>8</v>
      </c>
      <c r="B89" s="20" t="s">
        <v>65</v>
      </c>
      <c r="C89" s="15" t="s">
        <v>4</v>
      </c>
      <c r="D89" s="30">
        <v>0</v>
      </c>
      <c r="E89" s="30">
        <v>2600</v>
      </c>
      <c r="F89" s="30">
        <v>2600</v>
      </c>
      <c r="G89" s="30">
        <v>5200</v>
      </c>
      <c r="H89" s="97">
        <v>2.6</v>
      </c>
      <c r="I89" s="36"/>
      <c r="J89" s="36"/>
      <c r="K89" s="36"/>
      <c r="L89" s="36"/>
      <c r="M89" s="38"/>
      <c r="N89" s="31"/>
      <c r="O89" s="31"/>
      <c r="P89" s="1"/>
    </row>
    <row r="90" spans="1:16" ht="19.95" customHeight="1">
      <c r="A90" s="71">
        <v>9</v>
      </c>
      <c r="B90" s="20" t="s">
        <v>186</v>
      </c>
      <c r="C90" s="15" t="s">
        <v>4</v>
      </c>
      <c r="D90" s="30">
        <v>0</v>
      </c>
      <c r="E90" s="30">
        <v>200</v>
      </c>
      <c r="F90" s="30">
        <v>200</v>
      </c>
      <c r="G90" s="30">
        <v>400</v>
      </c>
      <c r="H90" s="97">
        <v>1.9</v>
      </c>
      <c r="I90" s="36"/>
      <c r="J90" s="36"/>
      <c r="K90" s="36"/>
      <c r="L90" s="36"/>
      <c r="M90" s="38"/>
      <c r="N90" s="31"/>
      <c r="O90" s="31"/>
      <c r="P90" s="1"/>
    </row>
    <row r="91" spans="1:16" ht="19.95" customHeight="1">
      <c r="A91" s="71">
        <v>10</v>
      </c>
      <c r="B91" s="20" t="s">
        <v>66</v>
      </c>
      <c r="C91" s="15" t="s">
        <v>4</v>
      </c>
      <c r="D91" s="30">
        <v>0</v>
      </c>
      <c r="E91" s="30">
        <v>500</v>
      </c>
      <c r="F91" s="30">
        <v>500</v>
      </c>
      <c r="G91" s="30">
        <v>1000</v>
      </c>
      <c r="H91" s="97">
        <v>1.8</v>
      </c>
      <c r="I91" s="36"/>
      <c r="J91" s="36"/>
      <c r="K91" s="36"/>
      <c r="L91" s="36"/>
      <c r="M91" s="38"/>
      <c r="N91" s="31"/>
      <c r="O91" s="31"/>
      <c r="P91" s="1"/>
    </row>
    <row r="92" spans="1:16" ht="19.95" customHeight="1">
      <c r="A92" s="71">
        <v>11</v>
      </c>
      <c r="B92" s="20" t="s">
        <v>67</v>
      </c>
      <c r="C92" s="15" t="s">
        <v>4</v>
      </c>
      <c r="D92" s="30">
        <v>0</v>
      </c>
      <c r="E92" s="30">
        <v>62000</v>
      </c>
      <c r="F92" s="30">
        <v>62000</v>
      </c>
      <c r="G92" s="30">
        <v>124000</v>
      </c>
      <c r="H92" s="97">
        <v>1</v>
      </c>
      <c r="I92" s="36"/>
      <c r="J92" s="36"/>
      <c r="K92" s="36"/>
      <c r="L92" s="36"/>
      <c r="M92" s="38"/>
      <c r="N92" s="31"/>
      <c r="O92" s="31"/>
      <c r="P92" s="1"/>
    </row>
    <row r="93" spans="1:16" ht="19.95" customHeight="1">
      <c r="A93" s="71">
        <v>12</v>
      </c>
      <c r="B93" s="20" t="s">
        <v>68</v>
      </c>
      <c r="C93" s="15" t="s">
        <v>4</v>
      </c>
      <c r="D93" s="30">
        <v>0</v>
      </c>
      <c r="E93" s="30">
        <v>1500</v>
      </c>
      <c r="F93" s="30">
        <v>1500</v>
      </c>
      <c r="G93" s="30">
        <v>3000</v>
      </c>
      <c r="H93" s="97">
        <v>1</v>
      </c>
      <c r="I93" s="36"/>
      <c r="J93" s="36"/>
      <c r="K93" s="36"/>
      <c r="L93" s="36"/>
      <c r="M93" s="38"/>
      <c r="N93" s="31"/>
      <c r="O93" s="31"/>
      <c r="P93" s="1"/>
    </row>
    <row r="94" spans="1:16" ht="19.95" customHeight="1" thickBot="1">
      <c r="A94" s="71">
        <v>13</v>
      </c>
      <c r="B94" s="20" t="s">
        <v>69</v>
      </c>
      <c r="C94" s="15" t="s">
        <v>4</v>
      </c>
      <c r="D94" s="34">
        <v>0</v>
      </c>
      <c r="E94" s="34">
        <v>76000</v>
      </c>
      <c r="F94" s="34">
        <v>76000</v>
      </c>
      <c r="G94" s="34">
        <v>152000</v>
      </c>
      <c r="H94" s="99">
        <v>1</v>
      </c>
      <c r="I94" s="90"/>
      <c r="J94" s="90"/>
      <c r="K94" s="90"/>
      <c r="L94" s="90"/>
      <c r="M94" s="38"/>
      <c r="N94" s="31"/>
      <c r="O94" s="31"/>
      <c r="P94" s="1"/>
    </row>
    <row r="95" spans="1:16" ht="23.4" customHeight="1" thickBot="1">
      <c r="A95" s="133" t="s">
        <v>216</v>
      </c>
      <c r="B95" s="134"/>
      <c r="C95" s="134"/>
      <c r="D95" s="134"/>
      <c r="E95" s="134"/>
      <c r="F95" s="134"/>
      <c r="G95" s="117">
        <f>SUM(G82:G94)</f>
        <v>703920</v>
      </c>
      <c r="H95" s="119"/>
      <c r="I95" s="93"/>
      <c r="J95" s="93"/>
      <c r="K95" s="93"/>
      <c r="L95" s="120"/>
      <c r="M95" s="38"/>
      <c r="N95" s="31"/>
      <c r="O95" s="31"/>
      <c r="P95" s="1"/>
    </row>
    <row r="96" spans="1:16" s="29" customFormat="1" ht="30" customHeight="1" thickBot="1">
      <c r="A96" s="74"/>
      <c r="B96" s="41"/>
      <c r="C96" s="41"/>
      <c r="D96" s="39"/>
      <c r="E96" s="39"/>
      <c r="F96" s="39"/>
      <c r="G96" s="39"/>
      <c r="H96" s="39"/>
      <c r="I96" s="23"/>
      <c r="J96" s="23"/>
      <c r="K96" s="23"/>
      <c r="L96" s="23"/>
      <c r="M96" s="38"/>
      <c r="N96" s="31"/>
      <c r="O96" s="31"/>
      <c r="P96" s="1"/>
    </row>
    <row r="97" spans="1:17" ht="24.6" customHeight="1" thickBot="1">
      <c r="A97" s="75"/>
      <c r="B97" s="56" t="s">
        <v>170</v>
      </c>
      <c r="C97" s="41"/>
      <c r="D97" s="39"/>
      <c r="E97" s="39"/>
      <c r="F97" s="39"/>
      <c r="G97" s="39"/>
      <c r="H97" s="39"/>
      <c r="M97" s="38"/>
      <c r="N97" s="31"/>
      <c r="O97" s="31"/>
      <c r="P97" s="1"/>
    </row>
    <row r="98" spans="1:17" s="7" customFormat="1" ht="47.4" customHeight="1" thickBot="1">
      <c r="A98" s="14" t="s">
        <v>0</v>
      </c>
      <c r="B98" s="3" t="s">
        <v>1</v>
      </c>
      <c r="C98" s="4" t="s">
        <v>2</v>
      </c>
      <c r="D98" s="5" t="s">
        <v>178</v>
      </c>
      <c r="E98" s="5" t="s">
        <v>179</v>
      </c>
      <c r="F98" s="5" t="s">
        <v>180</v>
      </c>
      <c r="G98" s="84" t="s">
        <v>181</v>
      </c>
      <c r="H98" s="109" t="s">
        <v>210</v>
      </c>
      <c r="I98" s="85" t="s">
        <v>217</v>
      </c>
      <c r="J98" s="81" t="s">
        <v>213</v>
      </c>
      <c r="K98" s="87" t="s">
        <v>214</v>
      </c>
      <c r="L98" s="112" t="s">
        <v>218</v>
      </c>
      <c r="M98" s="110" t="s">
        <v>215</v>
      </c>
      <c r="N98" s="107"/>
      <c r="O98" s="107"/>
      <c r="P98" s="107"/>
      <c r="Q98" s="107"/>
    </row>
    <row r="99" spans="1:17" ht="15" customHeight="1">
      <c r="A99" s="73">
        <v>1</v>
      </c>
      <c r="B99" s="54" t="s">
        <v>70</v>
      </c>
      <c r="C99" s="21" t="s">
        <v>4</v>
      </c>
      <c r="D99" s="30">
        <v>0</v>
      </c>
      <c r="E99" s="30">
        <v>2940</v>
      </c>
      <c r="F99" s="30">
        <v>3540</v>
      </c>
      <c r="G99" s="30">
        <v>6480</v>
      </c>
      <c r="H99" s="98">
        <v>1.1000000000000001</v>
      </c>
      <c r="I99" s="78"/>
      <c r="J99" s="78"/>
      <c r="K99" s="78"/>
      <c r="L99" s="131"/>
      <c r="M99" s="36"/>
      <c r="N99" s="38"/>
      <c r="O99" s="31"/>
      <c r="P99" s="31"/>
      <c r="Q99" s="1"/>
    </row>
    <row r="100" spans="1:17" ht="15" customHeight="1">
      <c r="A100" s="71">
        <v>2</v>
      </c>
      <c r="B100" s="20" t="s">
        <v>71</v>
      </c>
      <c r="C100" s="15" t="s">
        <v>4</v>
      </c>
      <c r="D100" s="30">
        <v>0</v>
      </c>
      <c r="E100" s="30">
        <v>1300</v>
      </c>
      <c r="F100" s="30">
        <v>1700</v>
      </c>
      <c r="G100" s="30">
        <v>3000</v>
      </c>
      <c r="H100" s="97">
        <v>2.6</v>
      </c>
      <c r="I100" s="36"/>
      <c r="J100" s="36"/>
      <c r="K100" s="36"/>
      <c r="L100" s="132"/>
      <c r="M100" s="36"/>
      <c r="N100" s="38"/>
      <c r="O100" s="31"/>
      <c r="P100" s="31"/>
      <c r="Q100" s="1"/>
    </row>
    <row r="101" spans="1:17" ht="15" customHeight="1">
      <c r="A101" s="71">
        <v>3</v>
      </c>
      <c r="B101" s="20" t="s">
        <v>72</v>
      </c>
      <c r="C101" s="15" t="s">
        <v>4</v>
      </c>
      <c r="D101" s="30">
        <v>0</v>
      </c>
      <c r="E101" s="30">
        <v>1120</v>
      </c>
      <c r="F101" s="30">
        <v>1280</v>
      </c>
      <c r="G101" s="30">
        <v>2400</v>
      </c>
      <c r="H101" s="97">
        <v>7.5</v>
      </c>
      <c r="I101" s="36"/>
      <c r="J101" s="36"/>
      <c r="K101" s="36"/>
      <c r="L101" s="132"/>
      <c r="M101" s="36"/>
      <c r="N101" s="38"/>
      <c r="O101" s="31"/>
      <c r="P101" s="31"/>
      <c r="Q101" s="1"/>
    </row>
    <row r="102" spans="1:17" ht="15" customHeight="1">
      <c r="A102" s="73">
        <v>4</v>
      </c>
      <c r="B102" s="20" t="s">
        <v>73</v>
      </c>
      <c r="C102" s="15" t="s">
        <v>4</v>
      </c>
      <c r="D102" s="30">
        <v>0</v>
      </c>
      <c r="E102" s="30">
        <v>109000</v>
      </c>
      <c r="F102" s="30">
        <v>109000</v>
      </c>
      <c r="G102" s="30">
        <v>218000</v>
      </c>
      <c r="H102" s="97">
        <v>0.7</v>
      </c>
      <c r="I102" s="36"/>
      <c r="J102" s="36"/>
      <c r="K102" s="36"/>
      <c r="L102" s="135"/>
      <c r="M102" s="36"/>
      <c r="N102" s="38"/>
      <c r="O102" s="31"/>
      <c r="P102" s="31"/>
      <c r="Q102" s="1"/>
    </row>
    <row r="103" spans="1:17" ht="15" customHeight="1">
      <c r="A103" s="116">
        <v>5</v>
      </c>
      <c r="B103" s="115" t="s">
        <v>74</v>
      </c>
      <c r="C103" s="15" t="s">
        <v>4</v>
      </c>
      <c r="D103" s="30">
        <v>0</v>
      </c>
      <c r="E103" s="30">
        <v>40</v>
      </c>
      <c r="F103" s="30">
        <v>60</v>
      </c>
      <c r="G103" s="30">
        <v>100</v>
      </c>
      <c r="H103" s="97">
        <v>7.0000000000000007E-2</v>
      </c>
      <c r="I103" s="36"/>
      <c r="J103" s="36"/>
      <c r="K103" s="36"/>
      <c r="L103" s="111"/>
      <c r="M103" s="36"/>
      <c r="N103" s="38"/>
      <c r="O103" s="31"/>
      <c r="P103" s="31"/>
      <c r="Q103" s="1"/>
    </row>
    <row r="104" spans="1:17" ht="15" customHeight="1">
      <c r="A104" s="71">
        <v>6</v>
      </c>
      <c r="B104" s="20" t="s">
        <v>75</v>
      </c>
      <c r="C104" s="15" t="s">
        <v>4</v>
      </c>
      <c r="D104" s="30">
        <v>0</v>
      </c>
      <c r="E104" s="30">
        <v>30</v>
      </c>
      <c r="F104" s="30">
        <v>70</v>
      </c>
      <c r="G104" s="30">
        <v>100</v>
      </c>
      <c r="H104" s="97">
        <v>1.2</v>
      </c>
      <c r="I104" s="36"/>
      <c r="J104" s="36"/>
      <c r="K104" s="36"/>
      <c r="L104" s="136"/>
      <c r="M104" s="36"/>
      <c r="N104" s="38"/>
      <c r="O104" s="31"/>
      <c r="P104" s="31"/>
      <c r="Q104" s="1"/>
    </row>
    <row r="105" spans="1:17" ht="15" customHeight="1">
      <c r="A105" s="73">
        <v>7</v>
      </c>
      <c r="B105" s="20" t="s">
        <v>76</v>
      </c>
      <c r="C105" s="15" t="s">
        <v>4</v>
      </c>
      <c r="D105" s="30">
        <v>0</v>
      </c>
      <c r="E105" s="30">
        <v>180</v>
      </c>
      <c r="F105" s="30">
        <v>220</v>
      </c>
      <c r="G105" s="30">
        <v>400</v>
      </c>
      <c r="H105" s="97">
        <v>1.1000000000000001</v>
      </c>
      <c r="I105" s="36"/>
      <c r="J105" s="36"/>
      <c r="K105" s="36"/>
      <c r="L105" s="132"/>
      <c r="M105" s="36"/>
      <c r="N105" s="38"/>
      <c r="O105" s="31"/>
      <c r="P105" s="31"/>
      <c r="Q105" s="1"/>
    </row>
    <row r="106" spans="1:17" ht="15" customHeight="1">
      <c r="A106" s="71">
        <v>8</v>
      </c>
      <c r="B106" s="20" t="s">
        <v>77</v>
      </c>
      <c r="C106" s="15" t="s">
        <v>4</v>
      </c>
      <c r="D106" s="30">
        <v>0</v>
      </c>
      <c r="E106" s="30">
        <v>180</v>
      </c>
      <c r="F106" s="30">
        <v>220</v>
      </c>
      <c r="G106" s="30">
        <v>400</v>
      </c>
      <c r="H106" s="97">
        <v>1</v>
      </c>
      <c r="I106" s="36"/>
      <c r="J106" s="36"/>
      <c r="K106" s="36"/>
      <c r="L106" s="132"/>
      <c r="M106" s="36"/>
      <c r="N106" s="38"/>
      <c r="O106" s="31"/>
      <c r="P106" s="31"/>
      <c r="Q106" s="1"/>
    </row>
    <row r="107" spans="1:17" ht="15" customHeight="1">
      <c r="A107" s="71">
        <v>9</v>
      </c>
      <c r="B107" s="20" t="s">
        <v>78</v>
      </c>
      <c r="C107" s="15" t="s">
        <v>4</v>
      </c>
      <c r="D107" s="30">
        <v>0</v>
      </c>
      <c r="E107" s="30">
        <v>180</v>
      </c>
      <c r="F107" s="30">
        <v>220</v>
      </c>
      <c r="G107" s="30">
        <v>400</v>
      </c>
      <c r="H107" s="97">
        <v>2</v>
      </c>
      <c r="I107" s="36"/>
      <c r="J107" s="36"/>
      <c r="K107" s="36"/>
      <c r="L107" s="132"/>
      <c r="M107" s="36"/>
      <c r="N107" s="38"/>
      <c r="O107" s="31"/>
      <c r="P107" s="31"/>
      <c r="Q107" s="1"/>
    </row>
    <row r="108" spans="1:17" ht="15" customHeight="1">
      <c r="A108" s="73">
        <v>10</v>
      </c>
      <c r="B108" s="20" t="s">
        <v>79</v>
      </c>
      <c r="C108" s="15" t="s">
        <v>4</v>
      </c>
      <c r="D108" s="30">
        <v>0</v>
      </c>
      <c r="E108" s="30">
        <v>680</v>
      </c>
      <c r="F108" s="30">
        <v>820</v>
      </c>
      <c r="G108" s="30">
        <v>1500</v>
      </c>
      <c r="H108" s="97">
        <v>1.3</v>
      </c>
      <c r="I108" s="36"/>
      <c r="J108" s="36"/>
      <c r="K108" s="36"/>
      <c r="L108" s="132"/>
      <c r="M108" s="36"/>
      <c r="N108" s="38"/>
      <c r="O108" s="31"/>
      <c r="P108" s="31"/>
      <c r="Q108" s="1"/>
    </row>
    <row r="109" spans="1:17" ht="15" customHeight="1">
      <c r="A109" s="71">
        <v>11</v>
      </c>
      <c r="B109" s="20" t="s">
        <v>80</v>
      </c>
      <c r="C109" s="15" t="s">
        <v>4</v>
      </c>
      <c r="D109" s="30">
        <v>0</v>
      </c>
      <c r="E109" s="30">
        <v>150</v>
      </c>
      <c r="F109" s="30">
        <v>250</v>
      </c>
      <c r="G109" s="30">
        <v>400</v>
      </c>
      <c r="H109" s="97">
        <v>1</v>
      </c>
      <c r="I109" s="36"/>
      <c r="J109" s="36"/>
      <c r="K109" s="36"/>
      <c r="L109" s="132"/>
      <c r="M109" s="36"/>
      <c r="N109" s="38"/>
      <c r="O109" s="31"/>
      <c r="P109" s="31"/>
      <c r="Q109" s="1"/>
    </row>
    <row r="110" spans="1:17" ht="15" customHeight="1">
      <c r="A110" s="76">
        <v>12</v>
      </c>
      <c r="B110" s="59" t="s">
        <v>81</v>
      </c>
      <c r="C110" s="43" t="s">
        <v>151</v>
      </c>
      <c r="D110" s="45">
        <v>0</v>
      </c>
      <c r="E110" s="45">
        <v>5</v>
      </c>
      <c r="F110" s="45">
        <v>5</v>
      </c>
      <c r="G110" s="45">
        <v>10</v>
      </c>
      <c r="H110" s="97">
        <v>4.4000000000000004</v>
      </c>
      <c r="I110" s="36"/>
      <c r="J110" s="36"/>
      <c r="K110" s="36"/>
      <c r="L110" s="132"/>
      <c r="M110" s="36"/>
      <c r="N110" s="38"/>
      <c r="O110" s="31"/>
      <c r="P110" s="31"/>
      <c r="Q110" s="1"/>
    </row>
    <row r="111" spans="1:17" ht="15" customHeight="1">
      <c r="A111" s="71">
        <v>13</v>
      </c>
      <c r="B111" s="20" t="s">
        <v>82</v>
      </c>
      <c r="C111" s="15" t="s">
        <v>151</v>
      </c>
      <c r="D111" s="34">
        <v>0</v>
      </c>
      <c r="E111" s="34">
        <v>7</v>
      </c>
      <c r="F111" s="34">
        <v>7</v>
      </c>
      <c r="G111" s="34">
        <v>14</v>
      </c>
      <c r="H111" s="97">
        <v>4</v>
      </c>
      <c r="I111" s="36"/>
      <c r="J111" s="36"/>
      <c r="K111" s="36"/>
      <c r="L111" s="132"/>
      <c r="M111" s="36"/>
      <c r="N111" s="38"/>
      <c r="O111" s="31"/>
      <c r="P111" s="31"/>
      <c r="Q111" s="1"/>
    </row>
    <row r="112" spans="1:17" ht="15" customHeight="1">
      <c r="A112" s="73">
        <v>14</v>
      </c>
      <c r="B112" s="54" t="s">
        <v>83</v>
      </c>
      <c r="C112" s="21" t="s">
        <v>151</v>
      </c>
      <c r="D112" s="86">
        <v>0</v>
      </c>
      <c r="E112" s="86">
        <v>4</v>
      </c>
      <c r="F112" s="86">
        <v>4</v>
      </c>
      <c r="G112" s="86">
        <v>8</v>
      </c>
      <c r="H112" s="97">
        <v>4.8</v>
      </c>
      <c r="I112" s="36"/>
      <c r="J112" s="36"/>
      <c r="K112" s="36"/>
      <c r="L112" s="132"/>
      <c r="M112" s="36"/>
      <c r="N112" s="38"/>
      <c r="O112" s="31"/>
      <c r="P112" s="31"/>
      <c r="Q112" s="1"/>
    </row>
    <row r="113" spans="1:17" ht="15" customHeight="1">
      <c r="A113" s="71">
        <v>15</v>
      </c>
      <c r="B113" s="20" t="s">
        <v>84</v>
      </c>
      <c r="C113" s="15" t="s">
        <v>151</v>
      </c>
      <c r="D113" s="30">
        <v>0</v>
      </c>
      <c r="E113" s="30">
        <v>3</v>
      </c>
      <c r="F113" s="30">
        <v>3</v>
      </c>
      <c r="G113" s="30">
        <v>6</v>
      </c>
      <c r="H113" s="97">
        <v>5.9</v>
      </c>
      <c r="I113" s="36"/>
      <c r="J113" s="36"/>
      <c r="K113" s="36"/>
      <c r="L113" s="132"/>
      <c r="M113" s="36"/>
      <c r="N113" s="38"/>
      <c r="O113" s="31"/>
      <c r="P113" s="31"/>
      <c r="Q113" s="1"/>
    </row>
    <row r="114" spans="1:17" ht="15" customHeight="1">
      <c r="A114" s="73">
        <v>16</v>
      </c>
      <c r="B114" s="20" t="s">
        <v>85</v>
      </c>
      <c r="C114" s="15" t="s">
        <v>151</v>
      </c>
      <c r="D114" s="30">
        <v>0</v>
      </c>
      <c r="E114" s="30">
        <v>3</v>
      </c>
      <c r="F114" s="30">
        <v>3</v>
      </c>
      <c r="G114" s="30">
        <v>6</v>
      </c>
      <c r="H114" s="97">
        <v>29</v>
      </c>
      <c r="I114" s="36"/>
      <c r="J114" s="36"/>
      <c r="K114" s="36"/>
      <c r="L114" s="132"/>
      <c r="M114" s="36"/>
      <c r="N114" s="38"/>
      <c r="O114" s="31"/>
      <c r="P114" s="31"/>
      <c r="Q114" s="1"/>
    </row>
    <row r="115" spans="1:17" ht="15" customHeight="1">
      <c r="A115" s="71">
        <v>17</v>
      </c>
      <c r="B115" s="20" t="s">
        <v>86</v>
      </c>
      <c r="C115" s="15" t="s">
        <v>151</v>
      </c>
      <c r="D115" s="30">
        <v>0</v>
      </c>
      <c r="E115" s="30">
        <v>20</v>
      </c>
      <c r="F115" s="30">
        <v>20</v>
      </c>
      <c r="G115" s="30">
        <v>40</v>
      </c>
      <c r="H115" s="97">
        <v>16</v>
      </c>
      <c r="I115" s="36"/>
      <c r="J115" s="36"/>
      <c r="K115" s="36"/>
      <c r="L115" s="132"/>
      <c r="M115" s="36"/>
      <c r="N115" s="38"/>
      <c r="O115" s="31"/>
      <c r="P115" s="31"/>
      <c r="Q115" s="1"/>
    </row>
    <row r="116" spans="1:17" ht="15" customHeight="1">
      <c r="A116" s="71">
        <v>18</v>
      </c>
      <c r="B116" s="20" t="s">
        <v>87</v>
      </c>
      <c r="C116" s="15" t="s">
        <v>151</v>
      </c>
      <c r="D116" s="30">
        <v>0</v>
      </c>
      <c r="E116" s="30">
        <v>15</v>
      </c>
      <c r="F116" s="30">
        <v>15</v>
      </c>
      <c r="G116" s="30">
        <v>30</v>
      </c>
      <c r="H116" s="97">
        <v>8</v>
      </c>
      <c r="I116" s="36"/>
      <c r="J116" s="36"/>
      <c r="K116" s="36"/>
      <c r="L116" s="132"/>
      <c r="M116" s="36"/>
      <c r="N116" s="38"/>
      <c r="O116" s="31"/>
      <c r="P116" s="31"/>
      <c r="Q116" s="1"/>
    </row>
    <row r="117" spans="1:17" ht="15" customHeight="1">
      <c r="A117" s="73">
        <v>19</v>
      </c>
      <c r="B117" s="20" t="s">
        <v>88</v>
      </c>
      <c r="C117" s="15" t="s">
        <v>4</v>
      </c>
      <c r="D117" s="30">
        <v>0</v>
      </c>
      <c r="E117" s="30">
        <v>5700</v>
      </c>
      <c r="F117" s="30">
        <v>6700</v>
      </c>
      <c r="G117" s="30">
        <v>12400</v>
      </c>
      <c r="H117" s="97">
        <v>0.3</v>
      </c>
      <c r="I117" s="36"/>
      <c r="J117" s="36"/>
      <c r="K117" s="36"/>
      <c r="L117" s="132"/>
      <c r="M117" s="36"/>
      <c r="N117" s="38"/>
      <c r="O117" s="31"/>
      <c r="P117" s="31"/>
      <c r="Q117" s="1"/>
    </row>
    <row r="118" spans="1:17" ht="15" customHeight="1">
      <c r="A118" s="71">
        <v>20</v>
      </c>
      <c r="B118" s="20" t="s">
        <v>89</v>
      </c>
      <c r="C118" s="15" t="s">
        <v>151</v>
      </c>
      <c r="D118" s="30">
        <v>0</v>
      </c>
      <c r="E118" s="30">
        <v>55050</v>
      </c>
      <c r="F118" s="30">
        <v>55650</v>
      </c>
      <c r="G118" s="30">
        <v>110700</v>
      </c>
      <c r="H118" s="97">
        <v>0.9</v>
      </c>
      <c r="I118" s="36"/>
      <c r="J118" s="36"/>
      <c r="K118" s="36"/>
      <c r="L118" s="132"/>
      <c r="M118" s="36"/>
      <c r="N118" s="38"/>
      <c r="O118" s="31"/>
      <c r="P118" s="31"/>
      <c r="Q118" s="1"/>
    </row>
    <row r="119" spans="1:17" ht="15" customHeight="1">
      <c r="A119" s="71">
        <v>21</v>
      </c>
      <c r="B119" s="20" t="s">
        <v>90</v>
      </c>
      <c r="C119" s="15" t="s">
        <v>4</v>
      </c>
      <c r="D119" s="30">
        <v>0</v>
      </c>
      <c r="E119" s="30">
        <v>400</v>
      </c>
      <c r="F119" s="30">
        <v>800</v>
      </c>
      <c r="G119" s="30">
        <v>1200</v>
      </c>
      <c r="H119" s="97">
        <v>1.1000000000000001</v>
      </c>
      <c r="I119" s="36"/>
      <c r="J119" s="36"/>
      <c r="K119" s="36"/>
      <c r="L119" s="132"/>
      <c r="M119" s="36"/>
      <c r="N119" s="38"/>
      <c r="O119" s="31"/>
      <c r="P119" s="31"/>
      <c r="Q119" s="1"/>
    </row>
    <row r="120" spans="1:17" ht="15" customHeight="1">
      <c r="A120" s="73">
        <v>22</v>
      </c>
      <c r="B120" s="20" t="s">
        <v>91</v>
      </c>
      <c r="C120" s="15" t="s">
        <v>4</v>
      </c>
      <c r="D120" s="30">
        <v>0</v>
      </c>
      <c r="E120" s="30">
        <v>2000</v>
      </c>
      <c r="F120" s="30">
        <v>2000</v>
      </c>
      <c r="G120" s="30">
        <v>4000</v>
      </c>
      <c r="H120" s="97">
        <v>4.0999999999999996</v>
      </c>
      <c r="I120" s="36"/>
      <c r="J120" s="36"/>
      <c r="K120" s="36"/>
      <c r="L120" s="132"/>
      <c r="M120" s="36"/>
      <c r="N120" s="38"/>
      <c r="O120" s="31"/>
      <c r="P120" s="31"/>
      <c r="Q120" s="1"/>
    </row>
    <row r="121" spans="1:17" ht="15" customHeight="1">
      <c r="A121" s="71">
        <v>23</v>
      </c>
      <c r="B121" s="20" t="s">
        <v>92</v>
      </c>
      <c r="C121" s="15" t="s">
        <v>4</v>
      </c>
      <c r="D121" s="30">
        <v>0</v>
      </c>
      <c r="E121" s="30">
        <v>3000</v>
      </c>
      <c r="F121" s="30">
        <v>3000</v>
      </c>
      <c r="G121" s="30">
        <v>6000</v>
      </c>
      <c r="H121" s="97">
        <v>1.9</v>
      </c>
      <c r="I121" s="36"/>
      <c r="J121" s="36"/>
      <c r="K121" s="36"/>
      <c r="L121" s="132"/>
      <c r="M121" s="36"/>
      <c r="N121" s="38"/>
      <c r="O121" s="31"/>
      <c r="P121" s="31"/>
      <c r="Q121" s="1"/>
    </row>
    <row r="122" spans="1:17" ht="15" customHeight="1">
      <c r="A122" s="71">
        <v>24</v>
      </c>
      <c r="B122" s="20" t="s">
        <v>187</v>
      </c>
      <c r="C122" s="15" t="s">
        <v>4</v>
      </c>
      <c r="D122" s="30">
        <v>0</v>
      </c>
      <c r="E122" s="30">
        <v>14500</v>
      </c>
      <c r="F122" s="30">
        <v>17500</v>
      </c>
      <c r="G122" s="30">
        <v>32000</v>
      </c>
      <c r="H122" s="97">
        <v>2.5</v>
      </c>
      <c r="I122" s="36"/>
      <c r="J122" s="36"/>
      <c r="K122" s="36"/>
      <c r="L122" s="132"/>
      <c r="M122" s="36"/>
      <c r="N122" s="38"/>
      <c r="O122" s="31"/>
      <c r="P122" s="31"/>
      <c r="Q122" s="1"/>
    </row>
    <row r="123" spans="1:17" ht="15" customHeight="1">
      <c r="A123" s="73">
        <v>25</v>
      </c>
      <c r="B123" s="20" t="s">
        <v>93</v>
      </c>
      <c r="C123" s="15" t="s">
        <v>4</v>
      </c>
      <c r="D123" s="30">
        <v>0</v>
      </c>
      <c r="E123" s="30">
        <v>10</v>
      </c>
      <c r="F123" s="30">
        <v>30</v>
      </c>
      <c r="G123" s="30">
        <v>40</v>
      </c>
      <c r="H123" s="97">
        <v>0.8</v>
      </c>
      <c r="I123" s="36"/>
      <c r="J123" s="36"/>
      <c r="K123" s="36"/>
      <c r="L123" s="132"/>
      <c r="M123" s="36"/>
      <c r="N123" s="38"/>
      <c r="O123" s="31"/>
      <c r="P123" s="31"/>
      <c r="Q123" s="1"/>
    </row>
    <row r="124" spans="1:17" ht="15" customHeight="1">
      <c r="A124" s="71">
        <v>26</v>
      </c>
      <c r="B124" s="20" t="s">
        <v>94</v>
      </c>
      <c r="C124" s="15" t="s">
        <v>151</v>
      </c>
      <c r="D124" s="30">
        <v>0</v>
      </c>
      <c r="E124" s="30">
        <v>56600</v>
      </c>
      <c r="F124" s="30">
        <v>57000</v>
      </c>
      <c r="G124" s="30">
        <v>113600</v>
      </c>
      <c r="H124" s="97">
        <v>1.1000000000000001</v>
      </c>
      <c r="I124" s="36"/>
      <c r="J124" s="36"/>
      <c r="K124" s="36"/>
      <c r="L124" s="132"/>
      <c r="M124" s="36"/>
      <c r="N124" s="38"/>
      <c r="O124" s="31"/>
      <c r="P124" s="31"/>
      <c r="Q124" s="1"/>
    </row>
    <row r="125" spans="1:17" ht="15" customHeight="1">
      <c r="A125" s="71">
        <v>27</v>
      </c>
      <c r="B125" s="20" t="s">
        <v>95</v>
      </c>
      <c r="C125" s="15" t="s">
        <v>4</v>
      </c>
      <c r="D125" s="30">
        <v>0</v>
      </c>
      <c r="E125" s="30">
        <v>50</v>
      </c>
      <c r="F125" s="30">
        <v>90</v>
      </c>
      <c r="G125" s="30">
        <v>140</v>
      </c>
      <c r="H125" s="97">
        <v>1.35</v>
      </c>
      <c r="I125" s="36"/>
      <c r="J125" s="36"/>
      <c r="K125" s="36"/>
      <c r="L125" s="132"/>
      <c r="M125" s="36"/>
      <c r="N125" s="38"/>
      <c r="O125" s="31"/>
      <c r="P125" s="31"/>
      <c r="Q125" s="1"/>
    </row>
    <row r="126" spans="1:17" ht="15" customHeight="1">
      <c r="A126" s="73">
        <v>28</v>
      </c>
      <c r="B126" s="20" t="s">
        <v>96</v>
      </c>
      <c r="C126" s="15" t="s">
        <v>151</v>
      </c>
      <c r="D126" s="30">
        <v>0</v>
      </c>
      <c r="E126" s="30">
        <v>100</v>
      </c>
      <c r="F126" s="30">
        <v>100</v>
      </c>
      <c r="G126" s="30">
        <v>200</v>
      </c>
      <c r="H126" s="97">
        <v>9</v>
      </c>
      <c r="I126" s="36"/>
      <c r="J126" s="36"/>
      <c r="K126" s="36"/>
      <c r="L126" s="132"/>
      <c r="M126" s="36"/>
      <c r="N126" s="38"/>
      <c r="O126" s="31"/>
      <c r="P126" s="31"/>
      <c r="Q126" s="1"/>
    </row>
    <row r="127" spans="1:17" ht="15" customHeight="1">
      <c r="A127" s="71">
        <v>29</v>
      </c>
      <c r="B127" s="20" t="s">
        <v>97</v>
      </c>
      <c r="C127" s="15" t="s">
        <v>4</v>
      </c>
      <c r="D127" s="30">
        <v>0</v>
      </c>
      <c r="E127" s="30">
        <v>300</v>
      </c>
      <c r="F127" s="30">
        <v>400</v>
      </c>
      <c r="G127" s="30">
        <v>700</v>
      </c>
      <c r="H127" s="97">
        <v>0.85</v>
      </c>
      <c r="I127" s="36"/>
      <c r="J127" s="36"/>
      <c r="K127" s="36"/>
      <c r="L127" s="132"/>
      <c r="M127" s="36"/>
      <c r="N127" s="38"/>
      <c r="O127" s="31"/>
      <c r="P127" s="31"/>
      <c r="Q127" s="1"/>
    </row>
    <row r="128" spans="1:17" ht="15" customHeight="1">
      <c r="A128" s="71">
        <v>30</v>
      </c>
      <c r="B128" s="20" t="s">
        <v>98</v>
      </c>
      <c r="C128" s="15" t="s">
        <v>4</v>
      </c>
      <c r="D128" s="30">
        <v>0</v>
      </c>
      <c r="E128" s="30">
        <v>2550</v>
      </c>
      <c r="F128" s="30">
        <v>2850</v>
      </c>
      <c r="G128" s="30">
        <v>5400</v>
      </c>
      <c r="H128" s="97">
        <v>0.35</v>
      </c>
      <c r="I128" s="36"/>
      <c r="J128" s="36"/>
      <c r="K128" s="36"/>
      <c r="L128" s="132"/>
      <c r="M128" s="36"/>
      <c r="N128" s="38"/>
      <c r="O128" s="31"/>
      <c r="P128" s="31"/>
      <c r="Q128" s="1"/>
    </row>
    <row r="129" spans="1:17" ht="15" customHeight="1">
      <c r="A129" s="73">
        <v>31</v>
      </c>
      <c r="B129" s="20" t="s">
        <v>99</v>
      </c>
      <c r="C129" s="15" t="s">
        <v>4</v>
      </c>
      <c r="D129" s="30">
        <v>0</v>
      </c>
      <c r="E129" s="30">
        <v>55000</v>
      </c>
      <c r="F129" s="30">
        <v>56000</v>
      </c>
      <c r="G129" s="30">
        <v>111000</v>
      </c>
      <c r="H129" s="97">
        <v>2.65</v>
      </c>
      <c r="I129" s="36"/>
      <c r="J129" s="36"/>
      <c r="K129" s="36"/>
      <c r="L129" s="132"/>
      <c r="M129" s="36"/>
      <c r="N129" s="38"/>
      <c r="O129" s="31"/>
      <c r="P129" s="31"/>
      <c r="Q129" s="1"/>
    </row>
    <row r="130" spans="1:17" ht="15" customHeight="1">
      <c r="A130" s="71">
        <v>32</v>
      </c>
      <c r="B130" s="20" t="s">
        <v>100</v>
      </c>
      <c r="C130" s="15" t="s">
        <v>4</v>
      </c>
      <c r="D130" s="30">
        <v>0</v>
      </c>
      <c r="E130" s="30">
        <v>30000</v>
      </c>
      <c r="F130" s="30">
        <v>30000</v>
      </c>
      <c r="G130" s="30">
        <v>60000</v>
      </c>
      <c r="H130" s="97">
        <v>0.06</v>
      </c>
      <c r="I130" s="36"/>
      <c r="J130" s="36"/>
      <c r="K130" s="36"/>
      <c r="L130" s="132"/>
      <c r="M130" s="36"/>
      <c r="N130" s="38"/>
      <c r="O130" s="31"/>
      <c r="P130" s="31"/>
      <c r="Q130" s="1"/>
    </row>
    <row r="131" spans="1:17" ht="15" customHeight="1">
      <c r="A131" s="71">
        <v>33</v>
      </c>
      <c r="B131" s="20" t="s">
        <v>101</v>
      </c>
      <c r="C131" s="15" t="s">
        <v>4</v>
      </c>
      <c r="D131" s="30">
        <v>0</v>
      </c>
      <c r="E131" s="30">
        <v>20</v>
      </c>
      <c r="F131" s="30">
        <v>80</v>
      </c>
      <c r="G131" s="30">
        <v>100</v>
      </c>
      <c r="H131" s="97">
        <v>0.15</v>
      </c>
      <c r="I131" s="36"/>
      <c r="J131" s="36"/>
      <c r="K131" s="36"/>
      <c r="L131" s="132"/>
      <c r="M131" s="36"/>
      <c r="N131" s="38"/>
      <c r="O131" s="31"/>
      <c r="P131" s="31"/>
      <c r="Q131" s="1"/>
    </row>
    <row r="132" spans="1:17" ht="15" customHeight="1">
      <c r="A132" s="73">
        <v>34</v>
      </c>
      <c r="B132" s="20" t="s">
        <v>102</v>
      </c>
      <c r="C132" s="15" t="s">
        <v>4</v>
      </c>
      <c r="D132" s="30">
        <v>0</v>
      </c>
      <c r="E132" s="30">
        <v>700</v>
      </c>
      <c r="F132" s="30">
        <v>1300</v>
      </c>
      <c r="G132" s="30">
        <v>2000</v>
      </c>
      <c r="H132" s="97">
        <v>1</v>
      </c>
      <c r="I132" s="36"/>
      <c r="J132" s="36"/>
      <c r="K132" s="36"/>
      <c r="L132" s="132"/>
      <c r="M132" s="36"/>
      <c r="N132" s="38"/>
      <c r="O132" s="31"/>
      <c r="P132" s="31"/>
      <c r="Q132" s="1"/>
    </row>
    <row r="133" spans="1:17" ht="15" customHeight="1">
      <c r="A133" s="71">
        <v>35</v>
      </c>
      <c r="B133" s="20" t="s">
        <v>103</v>
      </c>
      <c r="C133" s="15" t="s">
        <v>4</v>
      </c>
      <c r="D133" s="30">
        <v>0</v>
      </c>
      <c r="E133" s="30">
        <v>8000</v>
      </c>
      <c r="F133" s="30">
        <v>10000</v>
      </c>
      <c r="G133" s="30">
        <v>18000</v>
      </c>
      <c r="H133" s="97">
        <v>0.4</v>
      </c>
      <c r="I133" s="36"/>
      <c r="J133" s="36"/>
      <c r="K133" s="36"/>
      <c r="L133" s="135"/>
      <c r="M133" s="36"/>
      <c r="N133" s="38"/>
      <c r="O133" s="31"/>
      <c r="P133" s="31"/>
      <c r="Q133" s="1"/>
    </row>
    <row r="134" spans="1:17" ht="15" customHeight="1">
      <c r="A134" s="116">
        <v>36</v>
      </c>
      <c r="B134" s="115" t="s">
        <v>104</v>
      </c>
      <c r="C134" s="15" t="s">
        <v>4</v>
      </c>
      <c r="D134" s="30">
        <v>0</v>
      </c>
      <c r="E134" s="30">
        <v>20</v>
      </c>
      <c r="F134" s="30">
        <v>40</v>
      </c>
      <c r="G134" s="30">
        <v>60</v>
      </c>
      <c r="H134" s="97">
        <v>1.5</v>
      </c>
      <c r="I134" s="36"/>
      <c r="J134" s="36"/>
      <c r="K134" s="36"/>
      <c r="L134" s="111"/>
      <c r="M134" s="36"/>
      <c r="N134" s="38"/>
      <c r="O134" s="31"/>
      <c r="P134" s="31"/>
      <c r="Q134" s="1"/>
    </row>
    <row r="135" spans="1:17" ht="15" customHeight="1">
      <c r="A135" s="73">
        <v>37</v>
      </c>
      <c r="B135" s="20" t="s">
        <v>188</v>
      </c>
      <c r="C135" s="15" t="s">
        <v>4</v>
      </c>
      <c r="D135" s="30">
        <v>0</v>
      </c>
      <c r="E135" s="30">
        <v>1300</v>
      </c>
      <c r="F135" s="30">
        <v>1700</v>
      </c>
      <c r="G135" s="30">
        <v>3000</v>
      </c>
      <c r="H135" s="97">
        <v>2.5</v>
      </c>
      <c r="I135" s="36"/>
      <c r="J135" s="36"/>
      <c r="K135" s="36"/>
      <c r="L135" s="136"/>
      <c r="M135" s="36"/>
      <c r="N135" s="38"/>
      <c r="O135" s="31"/>
      <c r="P135" s="31"/>
      <c r="Q135" s="1"/>
    </row>
    <row r="136" spans="1:17" ht="15" customHeight="1">
      <c r="A136" s="71">
        <v>38</v>
      </c>
      <c r="B136" s="20" t="s">
        <v>171</v>
      </c>
      <c r="C136" s="15" t="s">
        <v>4</v>
      </c>
      <c r="D136" s="30">
        <v>0</v>
      </c>
      <c r="E136" s="30">
        <v>70</v>
      </c>
      <c r="F136" s="30">
        <v>130</v>
      </c>
      <c r="G136" s="30">
        <v>200</v>
      </c>
      <c r="H136" s="97">
        <v>0.1</v>
      </c>
      <c r="I136" s="36"/>
      <c r="J136" s="36"/>
      <c r="K136" s="36"/>
      <c r="L136" s="132"/>
      <c r="M136" s="36"/>
      <c r="N136" s="38"/>
      <c r="O136" s="31"/>
      <c r="P136" s="31"/>
      <c r="Q136" s="1"/>
    </row>
    <row r="137" spans="1:17" ht="15" customHeight="1">
      <c r="A137" s="71">
        <v>39</v>
      </c>
      <c r="B137" s="20" t="s">
        <v>172</v>
      </c>
      <c r="C137" s="15" t="s">
        <v>4</v>
      </c>
      <c r="D137" s="30">
        <v>0</v>
      </c>
      <c r="E137" s="30">
        <v>30000</v>
      </c>
      <c r="F137" s="30">
        <v>30000</v>
      </c>
      <c r="G137" s="30">
        <v>60000</v>
      </c>
      <c r="H137" s="97">
        <v>0.15</v>
      </c>
      <c r="I137" s="36"/>
      <c r="J137" s="36"/>
      <c r="K137" s="36"/>
      <c r="L137" s="132"/>
      <c r="M137" s="36"/>
      <c r="N137" s="38"/>
      <c r="O137" s="31"/>
      <c r="P137" s="31"/>
      <c r="Q137" s="1"/>
    </row>
    <row r="138" spans="1:17" ht="15" customHeight="1">
      <c r="A138" s="73">
        <v>40</v>
      </c>
      <c r="B138" s="20" t="s">
        <v>105</v>
      </c>
      <c r="C138" s="15" t="s">
        <v>151</v>
      </c>
      <c r="D138" s="30">
        <v>0</v>
      </c>
      <c r="E138" s="30">
        <v>15</v>
      </c>
      <c r="F138" s="30">
        <v>15</v>
      </c>
      <c r="G138" s="30">
        <v>30</v>
      </c>
      <c r="H138" s="97">
        <v>5.2</v>
      </c>
      <c r="I138" s="36"/>
      <c r="J138" s="36"/>
      <c r="K138" s="36"/>
      <c r="L138" s="132"/>
      <c r="M138" s="36"/>
      <c r="N138" s="38"/>
      <c r="O138" s="31"/>
      <c r="P138" s="31"/>
      <c r="Q138" s="1"/>
    </row>
    <row r="139" spans="1:17" ht="15" customHeight="1">
      <c r="A139" s="71">
        <v>41</v>
      </c>
      <c r="B139" s="20" t="s">
        <v>106</v>
      </c>
      <c r="C139" s="15" t="s">
        <v>4</v>
      </c>
      <c r="D139" s="30">
        <v>0</v>
      </c>
      <c r="E139" s="30">
        <v>2000</v>
      </c>
      <c r="F139" s="30">
        <v>2000</v>
      </c>
      <c r="G139" s="30">
        <v>4000</v>
      </c>
      <c r="H139" s="97">
        <v>1.7</v>
      </c>
      <c r="I139" s="36"/>
      <c r="J139" s="36"/>
      <c r="K139" s="36"/>
      <c r="L139" s="132"/>
      <c r="M139" s="36"/>
      <c r="N139" s="38"/>
      <c r="O139" s="31"/>
      <c r="P139" s="31"/>
      <c r="Q139" s="1"/>
    </row>
    <row r="140" spans="1:17" ht="15" customHeight="1">
      <c r="A140" s="71">
        <v>42</v>
      </c>
      <c r="B140" s="20" t="s">
        <v>3</v>
      </c>
      <c r="C140" s="15" t="s">
        <v>4</v>
      </c>
      <c r="D140" s="30">
        <v>0</v>
      </c>
      <c r="E140" s="30">
        <v>4000</v>
      </c>
      <c r="F140" s="30">
        <v>4000</v>
      </c>
      <c r="G140" s="30">
        <v>8000</v>
      </c>
      <c r="H140" s="97">
        <v>0.6</v>
      </c>
      <c r="I140" s="36"/>
      <c r="J140" s="36"/>
      <c r="K140" s="36"/>
      <c r="L140" s="132"/>
      <c r="M140" s="36"/>
      <c r="N140" s="38"/>
      <c r="O140" s="31"/>
      <c r="P140" s="31"/>
      <c r="Q140" s="1"/>
    </row>
    <row r="141" spans="1:17" ht="15" customHeight="1">
      <c r="A141" s="73">
        <v>43</v>
      </c>
      <c r="B141" s="20" t="s">
        <v>107</v>
      </c>
      <c r="C141" s="15" t="s">
        <v>4</v>
      </c>
      <c r="D141" s="30">
        <v>0</v>
      </c>
      <c r="E141" s="30">
        <v>2000</v>
      </c>
      <c r="F141" s="30">
        <v>2000</v>
      </c>
      <c r="G141" s="30">
        <v>4000</v>
      </c>
      <c r="H141" s="97">
        <v>0.7</v>
      </c>
      <c r="I141" s="36"/>
      <c r="J141" s="36"/>
      <c r="K141" s="36"/>
      <c r="L141" s="132"/>
      <c r="M141" s="36"/>
      <c r="N141" s="38"/>
      <c r="O141" s="31"/>
      <c r="P141" s="31"/>
      <c r="Q141" s="1"/>
    </row>
    <row r="142" spans="1:17" ht="15" customHeight="1">
      <c r="A142" s="71">
        <v>44</v>
      </c>
      <c r="B142" s="20" t="s">
        <v>177</v>
      </c>
      <c r="C142" s="15" t="s">
        <v>4</v>
      </c>
      <c r="D142" s="30">
        <v>0</v>
      </c>
      <c r="E142" s="30">
        <v>241200</v>
      </c>
      <c r="F142" s="30">
        <v>246200</v>
      </c>
      <c r="G142" s="30">
        <v>487400</v>
      </c>
      <c r="H142" s="97">
        <v>0.9</v>
      </c>
      <c r="I142" s="36"/>
      <c r="J142" s="36"/>
      <c r="K142" s="36"/>
      <c r="L142" s="132"/>
      <c r="M142" s="36"/>
      <c r="N142" s="38"/>
      <c r="O142" s="31"/>
      <c r="P142" s="31"/>
      <c r="Q142" s="1"/>
    </row>
    <row r="143" spans="1:17" ht="15" customHeight="1">
      <c r="A143" s="71">
        <v>45</v>
      </c>
      <c r="B143" s="20" t="s">
        <v>190</v>
      </c>
      <c r="C143" s="15" t="s">
        <v>4</v>
      </c>
      <c r="D143" s="30">
        <v>0</v>
      </c>
      <c r="E143" s="30">
        <v>700</v>
      </c>
      <c r="F143" s="30">
        <v>1300</v>
      </c>
      <c r="G143" s="30">
        <v>2000</v>
      </c>
      <c r="H143" s="97">
        <v>8</v>
      </c>
      <c r="I143" s="36"/>
      <c r="J143" s="36"/>
      <c r="K143" s="36"/>
      <c r="L143" s="132"/>
      <c r="M143" s="36"/>
      <c r="N143" s="38"/>
      <c r="O143" s="31"/>
      <c r="P143" s="31"/>
      <c r="Q143" s="1"/>
    </row>
    <row r="144" spans="1:17" ht="15" customHeight="1">
      <c r="A144" s="73">
        <v>46</v>
      </c>
      <c r="B144" s="20" t="s">
        <v>201</v>
      </c>
      <c r="C144" s="15" t="s">
        <v>4</v>
      </c>
      <c r="D144" s="30">
        <v>0</v>
      </c>
      <c r="E144" s="30">
        <v>1800</v>
      </c>
      <c r="F144" s="30">
        <v>2200</v>
      </c>
      <c r="G144" s="30">
        <v>4000</v>
      </c>
      <c r="H144" s="97">
        <v>2.2999999999999998</v>
      </c>
      <c r="I144" s="36"/>
      <c r="J144" s="36"/>
      <c r="K144" s="36"/>
      <c r="L144" s="132"/>
      <c r="M144" s="36"/>
      <c r="N144" s="38"/>
      <c r="O144" s="31"/>
      <c r="P144" s="31"/>
      <c r="Q144" s="1"/>
    </row>
    <row r="145" spans="1:17" ht="15" customHeight="1">
      <c r="A145" s="71">
        <v>47</v>
      </c>
      <c r="B145" s="20" t="s">
        <v>155</v>
      </c>
      <c r="C145" s="15" t="s">
        <v>151</v>
      </c>
      <c r="D145" s="30">
        <v>0</v>
      </c>
      <c r="E145" s="30">
        <v>2000</v>
      </c>
      <c r="F145" s="30">
        <v>2400</v>
      </c>
      <c r="G145" s="30">
        <v>4400</v>
      </c>
      <c r="H145" s="97">
        <v>3.2</v>
      </c>
      <c r="I145" s="36"/>
      <c r="J145" s="36"/>
      <c r="K145" s="36"/>
      <c r="L145" s="132"/>
      <c r="M145" s="36"/>
      <c r="N145" s="38"/>
      <c r="O145" s="31"/>
      <c r="P145" s="31"/>
      <c r="Q145" s="1"/>
    </row>
    <row r="146" spans="1:17" ht="15" customHeight="1">
      <c r="A146" s="71">
        <v>48</v>
      </c>
      <c r="B146" s="20" t="s">
        <v>189</v>
      </c>
      <c r="C146" s="15" t="s">
        <v>151</v>
      </c>
      <c r="D146" s="30">
        <v>0</v>
      </c>
      <c r="E146" s="30">
        <v>1300</v>
      </c>
      <c r="F146" s="30">
        <v>1700</v>
      </c>
      <c r="G146" s="30">
        <v>3000</v>
      </c>
      <c r="H146" s="97">
        <v>5</v>
      </c>
      <c r="I146" s="36"/>
      <c r="J146" s="36"/>
      <c r="K146" s="36"/>
      <c r="L146" s="132"/>
      <c r="M146" s="36"/>
      <c r="N146" s="38"/>
      <c r="O146" s="31"/>
      <c r="P146" s="31"/>
      <c r="Q146" s="1"/>
    </row>
    <row r="147" spans="1:17" ht="15" customHeight="1">
      <c r="A147" s="73">
        <v>49</v>
      </c>
      <c r="B147" s="20" t="s">
        <v>156</v>
      </c>
      <c r="C147" s="15" t="s">
        <v>151</v>
      </c>
      <c r="D147" s="30">
        <v>0</v>
      </c>
      <c r="E147" s="30">
        <v>1000</v>
      </c>
      <c r="F147" s="30">
        <v>1000</v>
      </c>
      <c r="G147" s="30">
        <v>2000</v>
      </c>
      <c r="H147" s="97">
        <v>3.2</v>
      </c>
      <c r="I147" s="36"/>
      <c r="J147" s="36"/>
      <c r="K147" s="36"/>
      <c r="L147" s="132"/>
      <c r="M147" s="36"/>
      <c r="N147" s="38"/>
      <c r="O147" s="31"/>
      <c r="P147" s="31"/>
      <c r="Q147" s="1"/>
    </row>
    <row r="148" spans="1:17" ht="15" customHeight="1">
      <c r="A148" s="71">
        <v>50</v>
      </c>
      <c r="B148" s="20" t="s">
        <v>132</v>
      </c>
      <c r="C148" s="15" t="s">
        <v>151</v>
      </c>
      <c r="D148" s="30">
        <v>0</v>
      </c>
      <c r="E148" s="30">
        <v>50</v>
      </c>
      <c r="F148" s="30">
        <v>50</v>
      </c>
      <c r="G148" s="30">
        <v>100</v>
      </c>
      <c r="H148" s="97">
        <v>4.5</v>
      </c>
      <c r="I148" s="36"/>
      <c r="J148" s="36"/>
      <c r="K148" s="36"/>
      <c r="L148" s="132"/>
      <c r="M148" s="36"/>
      <c r="N148" s="38"/>
      <c r="O148" s="31"/>
      <c r="P148" s="31"/>
      <c r="Q148" s="1"/>
    </row>
    <row r="149" spans="1:17" ht="15" customHeight="1">
      <c r="A149" s="71">
        <v>51</v>
      </c>
      <c r="B149" s="20" t="s">
        <v>133</v>
      </c>
      <c r="C149" s="15" t="s">
        <v>151</v>
      </c>
      <c r="D149" s="34">
        <v>0</v>
      </c>
      <c r="E149" s="34">
        <v>500</v>
      </c>
      <c r="F149" s="34">
        <v>500</v>
      </c>
      <c r="G149" s="34">
        <v>1000</v>
      </c>
      <c r="H149" s="99">
        <v>4.3</v>
      </c>
      <c r="I149" s="36"/>
      <c r="J149" s="36"/>
      <c r="K149" s="36"/>
      <c r="L149" s="132"/>
      <c r="M149" s="36"/>
      <c r="N149" s="38"/>
      <c r="O149" s="31"/>
      <c r="P149" s="31"/>
      <c r="Q149" s="1"/>
    </row>
    <row r="150" spans="1:17" ht="20.399999999999999">
      <c r="A150" s="76">
        <v>52</v>
      </c>
      <c r="B150" s="61" t="s">
        <v>202</v>
      </c>
      <c r="C150" s="46" t="s">
        <v>203</v>
      </c>
      <c r="D150" s="34">
        <v>0</v>
      </c>
      <c r="E150" s="34">
        <v>1000</v>
      </c>
      <c r="F150" s="34">
        <v>1000</v>
      </c>
      <c r="G150" s="34">
        <v>2000</v>
      </c>
      <c r="H150" s="97">
        <v>1.9</v>
      </c>
      <c r="I150" s="36"/>
      <c r="J150" s="36"/>
      <c r="K150" s="36"/>
      <c r="L150" s="132"/>
      <c r="M150" s="36"/>
      <c r="N150" s="38"/>
      <c r="O150" s="31"/>
      <c r="P150" s="31"/>
      <c r="Q150" s="1"/>
    </row>
    <row r="151" spans="1:17" ht="20.399999999999999">
      <c r="A151" s="71">
        <v>53</v>
      </c>
      <c r="B151" s="62" t="s">
        <v>204</v>
      </c>
      <c r="C151" s="46" t="s">
        <v>203</v>
      </c>
      <c r="D151" s="34">
        <v>0</v>
      </c>
      <c r="E151" s="34">
        <v>50</v>
      </c>
      <c r="F151" s="34">
        <v>50</v>
      </c>
      <c r="G151" s="34">
        <v>100</v>
      </c>
      <c r="H151" s="113">
        <v>7</v>
      </c>
      <c r="I151" s="36"/>
      <c r="J151" s="36"/>
      <c r="K151" s="36"/>
      <c r="L151" s="132"/>
      <c r="M151" s="36"/>
      <c r="N151" s="38"/>
      <c r="O151" s="31"/>
      <c r="P151" s="31"/>
      <c r="Q151" s="1"/>
    </row>
    <row r="152" spans="1:17" ht="15" customHeight="1">
      <c r="A152" s="71">
        <v>54</v>
      </c>
      <c r="B152" s="62" t="s">
        <v>205</v>
      </c>
      <c r="C152" s="47" t="s">
        <v>151</v>
      </c>
      <c r="D152" s="34">
        <v>0</v>
      </c>
      <c r="E152" s="34">
        <v>150</v>
      </c>
      <c r="F152" s="34">
        <v>150</v>
      </c>
      <c r="G152" s="34">
        <v>300</v>
      </c>
      <c r="H152" s="113">
        <v>13</v>
      </c>
      <c r="I152" s="36"/>
      <c r="J152" s="36"/>
      <c r="K152" s="36"/>
      <c r="L152" s="132"/>
      <c r="M152" s="36"/>
      <c r="N152" s="38"/>
      <c r="O152" s="31"/>
      <c r="P152" s="31"/>
      <c r="Q152" s="1"/>
    </row>
    <row r="153" spans="1:17" ht="15" customHeight="1">
      <c r="A153" s="71">
        <v>55</v>
      </c>
      <c r="B153" s="62" t="s">
        <v>206</v>
      </c>
      <c r="C153" s="47" t="s">
        <v>151</v>
      </c>
      <c r="D153" s="34">
        <v>0</v>
      </c>
      <c r="E153" s="34">
        <v>80</v>
      </c>
      <c r="F153" s="34">
        <v>80</v>
      </c>
      <c r="G153" s="34">
        <v>160</v>
      </c>
      <c r="H153" s="113">
        <v>33</v>
      </c>
      <c r="I153" s="36"/>
      <c r="J153" s="36"/>
      <c r="K153" s="36"/>
      <c r="L153" s="132"/>
      <c r="M153" s="36"/>
      <c r="N153" s="38"/>
      <c r="O153" s="31"/>
      <c r="P153" s="31"/>
      <c r="Q153" s="1"/>
    </row>
    <row r="154" spans="1:17" ht="15" customHeight="1">
      <c r="A154" s="71">
        <v>56</v>
      </c>
      <c r="B154" s="62" t="s">
        <v>207</v>
      </c>
      <c r="C154" s="47" t="s">
        <v>151</v>
      </c>
      <c r="D154" s="34">
        <v>0</v>
      </c>
      <c r="E154" s="34">
        <v>200</v>
      </c>
      <c r="F154" s="34">
        <v>200</v>
      </c>
      <c r="G154" s="34">
        <v>400</v>
      </c>
      <c r="H154" s="113">
        <v>20</v>
      </c>
      <c r="I154" s="36"/>
      <c r="J154" s="36"/>
      <c r="K154" s="36"/>
      <c r="L154" s="132"/>
      <c r="M154" s="36"/>
      <c r="N154" s="38"/>
      <c r="O154" s="31"/>
      <c r="P154" s="31"/>
      <c r="Q154" s="1"/>
    </row>
    <row r="155" spans="1:17" ht="15" customHeight="1" thickBot="1">
      <c r="A155" s="71">
        <v>57</v>
      </c>
      <c r="B155" s="62" t="s">
        <v>208</v>
      </c>
      <c r="C155" s="47" t="s">
        <v>151</v>
      </c>
      <c r="D155" s="34">
        <v>0</v>
      </c>
      <c r="E155" s="34">
        <v>150</v>
      </c>
      <c r="F155" s="34">
        <v>150</v>
      </c>
      <c r="G155" s="34">
        <v>300</v>
      </c>
      <c r="H155" s="114">
        <v>15</v>
      </c>
      <c r="I155" s="90"/>
      <c r="J155" s="90"/>
      <c r="K155" s="90"/>
      <c r="L155" s="132"/>
      <c r="M155" s="90"/>
      <c r="N155" s="38"/>
      <c r="O155" s="31"/>
      <c r="P155" s="31"/>
      <c r="Q155" s="1"/>
    </row>
    <row r="156" spans="1:17" ht="15" customHeight="1" thickBot="1">
      <c r="A156" s="133" t="s">
        <v>216</v>
      </c>
      <c r="B156" s="134"/>
      <c r="C156" s="134"/>
      <c r="D156" s="134"/>
      <c r="E156" s="134"/>
      <c r="F156" s="134"/>
      <c r="G156" s="117">
        <f>SUM(G99:G155)</f>
        <v>1297224</v>
      </c>
      <c r="H156" s="119"/>
      <c r="I156" s="93"/>
      <c r="J156" s="93"/>
      <c r="K156" s="93"/>
      <c r="L156" s="93"/>
      <c r="M156" s="118"/>
      <c r="N156" s="38"/>
      <c r="O156" s="31"/>
      <c r="P156" s="31"/>
      <c r="Q156" s="1"/>
    </row>
    <row r="157" spans="1:17" s="12" customFormat="1" ht="18.600000000000001" customHeight="1" thickBot="1">
      <c r="A157" s="42"/>
      <c r="B157" s="42"/>
      <c r="C157" s="42"/>
      <c r="D157" s="39"/>
      <c r="E157" s="39"/>
      <c r="F157" s="39"/>
      <c r="G157" s="39"/>
      <c r="H157" s="39"/>
      <c r="I157" s="23"/>
      <c r="J157" s="23"/>
      <c r="K157" s="23"/>
      <c r="L157" s="23"/>
      <c r="M157" s="38"/>
      <c r="N157" s="31"/>
      <c r="O157" s="31"/>
      <c r="P157" s="1"/>
    </row>
    <row r="158" spans="1:17" ht="15" customHeight="1" thickBot="1">
      <c r="A158" s="44"/>
      <c r="B158" s="56" t="s">
        <v>169</v>
      </c>
      <c r="C158" s="41"/>
      <c r="D158" s="39"/>
      <c r="E158" s="39"/>
      <c r="F158" s="39"/>
      <c r="G158" s="39"/>
      <c r="H158" s="39"/>
      <c r="M158" s="38"/>
      <c r="N158" s="31"/>
      <c r="O158" s="31"/>
      <c r="P158" s="1"/>
    </row>
    <row r="159" spans="1:17" s="7" customFormat="1" ht="48.6" customHeight="1" thickBot="1">
      <c r="A159" s="18" t="s">
        <v>0</v>
      </c>
      <c r="B159" s="32" t="s">
        <v>1</v>
      </c>
      <c r="C159" s="18" t="s">
        <v>2</v>
      </c>
      <c r="D159" s="19" t="s">
        <v>178</v>
      </c>
      <c r="E159" s="5" t="s">
        <v>179</v>
      </c>
      <c r="F159" s="5" t="s">
        <v>180</v>
      </c>
      <c r="G159" s="5" t="s">
        <v>181</v>
      </c>
      <c r="H159" s="5" t="s">
        <v>210</v>
      </c>
      <c r="I159" s="85" t="s">
        <v>217</v>
      </c>
      <c r="J159" s="81" t="s">
        <v>213</v>
      </c>
      <c r="K159" s="87" t="s">
        <v>214</v>
      </c>
      <c r="L159" s="108" t="s">
        <v>215</v>
      </c>
      <c r="M159" s="107"/>
      <c r="N159" s="107"/>
      <c r="O159" s="107"/>
      <c r="P159" s="107"/>
    </row>
    <row r="160" spans="1:17" ht="18" customHeight="1" thickBot="1">
      <c r="A160" s="15">
        <v>1</v>
      </c>
      <c r="B160" s="20" t="s">
        <v>59</v>
      </c>
      <c r="C160" s="15" t="s">
        <v>151</v>
      </c>
      <c r="D160" s="34">
        <v>0</v>
      </c>
      <c r="E160" s="30">
        <v>21000</v>
      </c>
      <c r="F160" s="30">
        <v>21000</v>
      </c>
      <c r="G160" s="45">
        <v>42000</v>
      </c>
      <c r="H160" s="103">
        <v>0.9</v>
      </c>
      <c r="I160" s="121"/>
      <c r="J160" s="121"/>
      <c r="K160" s="121"/>
      <c r="L160" s="121"/>
      <c r="M160" s="38"/>
      <c r="N160" s="31"/>
      <c r="O160" s="31"/>
      <c r="P160" s="1"/>
    </row>
    <row r="161" spans="1:16" ht="18" customHeight="1" thickBot="1">
      <c r="A161" s="133" t="s">
        <v>216</v>
      </c>
      <c r="B161" s="134"/>
      <c r="C161" s="134"/>
      <c r="D161" s="134"/>
      <c r="E161" s="134"/>
      <c r="F161" s="138"/>
      <c r="G161" s="123">
        <f>SUM(G160)</f>
        <v>42000</v>
      </c>
      <c r="H161" s="92"/>
      <c r="I161" s="93"/>
      <c r="J161" s="93"/>
      <c r="K161" s="93"/>
      <c r="L161" s="120"/>
      <c r="M161" s="38"/>
      <c r="N161" s="31"/>
      <c r="O161" s="31"/>
      <c r="P161" s="1"/>
    </row>
    <row r="162" spans="1:16" s="29" customFormat="1" ht="13.2" customHeight="1" thickBot="1">
      <c r="A162" s="41"/>
      <c r="B162" s="41"/>
      <c r="C162" s="41"/>
      <c r="D162" s="39"/>
      <c r="E162" s="39"/>
      <c r="F162" s="39"/>
      <c r="G162" s="39"/>
      <c r="H162" s="39"/>
      <c r="I162" s="23"/>
      <c r="J162" s="23"/>
      <c r="K162" s="23"/>
      <c r="L162" s="23"/>
      <c r="M162" s="38"/>
      <c r="N162" s="31"/>
      <c r="O162" s="31"/>
      <c r="P162" s="1"/>
    </row>
    <row r="163" spans="1:16" ht="22.8" customHeight="1" thickBot="1">
      <c r="A163" s="44"/>
      <c r="B163" s="2" t="s">
        <v>161</v>
      </c>
      <c r="C163" s="48"/>
      <c r="D163" s="39"/>
      <c r="E163" s="39"/>
      <c r="F163" s="39"/>
      <c r="G163" s="39"/>
      <c r="H163" s="39"/>
      <c r="M163" s="38"/>
      <c r="N163" s="31"/>
      <c r="O163" s="31"/>
      <c r="P163" s="1"/>
    </row>
    <row r="164" spans="1:16" s="7" customFormat="1" ht="67.2" customHeight="1" thickBot="1">
      <c r="A164" s="3" t="s">
        <v>0</v>
      </c>
      <c r="B164" s="13" t="s">
        <v>1</v>
      </c>
      <c r="C164" s="3" t="s">
        <v>2</v>
      </c>
      <c r="D164" s="5" t="s">
        <v>178</v>
      </c>
      <c r="E164" s="5" t="s">
        <v>179</v>
      </c>
      <c r="F164" s="5" t="s">
        <v>180</v>
      </c>
      <c r="G164" s="5" t="s">
        <v>181</v>
      </c>
      <c r="H164" s="5" t="s">
        <v>210</v>
      </c>
      <c r="I164" s="85" t="s">
        <v>217</v>
      </c>
      <c r="J164" s="81" t="s">
        <v>213</v>
      </c>
      <c r="K164" s="87" t="s">
        <v>214</v>
      </c>
      <c r="L164" s="82" t="s">
        <v>215</v>
      </c>
      <c r="M164" s="107"/>
      <c r="N164" s="107"/>
      <c r="O164" s="107"/>
      <c r="P164" s="107"/>
    </row>
    <row r="165" spans="1:16" ht="16.95" customHeight="1">
      <c r="A165" s="21">
        <v>1</v>
      </c>
      <c r="B165" s="54" t="s">
        <v>108</v>
      </c>
      <c r="C165" s="21" t="s">
        <v>151</v>
      </c>
      <c r="D165" s="30">
        <v>0</v>
      </c>
      <c r="E165" s="30">
        <v>0</v>
      </c>
      <c r="F165" s="30">
        <v>17000</v>
      </c>
      <c r="G165" s="30">
        <v>17000</v>
      </c>
      <c r="H165" s="98">
        <v>2.85</v>
      </c>
      <c r="I165" s="78"/>
      <c r="J165" s="78"/>
      <c r="K165" s="105"/>
      <c r="L165" s="78"/>
      <c r="M165" s="38"/>
      <c r="N165" s="31"/>
      <c r="O165" s="31"/>
      <c r="P165" s="1"/>
    </row>
    <row r="166" spans="1:16" ht="16.95" customHeight="1">
      <c r="A166" s="15">
        <v>2</v>
      </c>
      <c r="B166" s="20" t="s">
        <v>109</v>
      </c>
      <c r="C166" s="15" t="s">
        <v>153</v>
      </c>
      <c r="D166" s="30">
        <v>0</v>
      </c>
      <c r="E166" s="30">
        <v>0</v>
      </c>
      <c r="F166" s="30">
        <v>14500</v>
      </c>
      <c r="G166" s="30">
        <v>14500</v>
      </c>
      <c r="H166" s="97">
        <v>1.6</v>
      </c>
      <c r="I166" s="36"/>
      <c r="J166" s="36"/>
      <c r="K166" s="106"/>
      <c r="L166" s="36"/>
      <c r="M166" s="38"/>
      <c r="N166" s="31"/>
      <c r="O166" s="31"/>
      <c r="P166" s="1"/>
    </row>
    <row r="167" spans="1:16" ht="16.95" customHeight="1">
      <c r="A167" s="15">
        <v>3</v>
      </c>
      <c r="B167" s="20" t="s">
        <v>110</v>
      </c>
      <c r="C167" s="15" t="s">
        <v>153</v>
      </c>
      <c r="D167" s="30">
        <v>0</v>
      </c>
      <c r="E167" s="30">
        <v>0</v>
      </c>
      <c r="F167" s="30">
        <v>6500</v>
      </c>
      <c r="G167" s="30">
        <v>6500</v>
      </c>
      <c r="H167" s="97">
        <v>1.7</v>
      </c>
      <c r="I167" s="36"/>
      <c r="J167" s="36"/>
      <c r="K167" s="106"/>
      <c r="L167" s="36"/>
      <c r="M167" s="38"/>
      <c r="N167" s="31"/>
      <c r="O167" s="31"/>
      <c r="P167" s="1"/>
    </row>
    <row r="168" spans="1:16" ht="16.95" customHeight="1">
      <c r="A168" s="21">
        <v>4</v>
      </c>
      <c r="B168" s="20" t="s">
        <v>111</v>
      </c>
      <c r="C168" s="15" t="s">
        <v>4</v>
      </c>
      <c r="D168" s="30">
        <v>0</v>
      </c>
      <c r="E168" s="30">
        <v>0</v>
      </c>
      <c r="F168" s="30">
        <v>4000</v>
      </c>
      <c r="G168" s="30">
        <v>4000</v>
      </c>
      <c r="H168" s="97">
        <v>1.2</v>
      </c>
      <c r="I168" s="36"/>
      <c r="J168" s="36"/>
      <c r="K168" s="106"/>
      <c r="L168" s="36"/>
      <c r="M168" s="38"/>
      <c r="N168" s="31"/>
      <c r="O168" s="31"/>
      <c r="P168" s="1"/>
    </row>
    <row r="169" spans="1:16" ht="16.95" customHeight="1">
      <c r="A169" s="15">
        <v>5</v>
      </c>
      <c r="B169" s="20" t="s">
        <v>112</v>
      </c>
      <c r="C169" s="15" t="s">
        <v>151</v>
      </c>
      <c r="D169" s="30">
        <v>0</v>
      </c>
      <c r="E169" s="30">
        <v>0</v>
      </c>
      <c r="F169" s="30">
        <v>150</v>
      </c>
      <c r="G169" s="30">
        <v>150</v>
      </c>
      <c r="H169" s="97">
        <v>5</v>
      </c>
      <c r="I169" s="36"/>
      <c r="J169" s="36"/>
      <c r="K169" s="106"/>
      <c r="L169" s="36"/>
      <c r="M169" s="38"/>
      <c r="N169" s="31"/>
      <c r="O169" s="31"/>
      <c r="P169" s="1"/>
    </row>
    <row r="170" spans="1:16" ht="16.95" customHeight="1">
      <c r="A170" s="15">
        <v>6</v>
      </c>
      <c r="B170" s="20" t="s">
        <v>113</v>
      </c>
      <c r="C170" s="15" t="s">
        <v>151</v>
      </c>
      <c r="D170" s="30">
        <v>0</v>
      </c>
      <c r="E170" s="30">
        <v>0</v>
      </c>
      <c r="F170" s="30">
        <v>2600</v>
      </c>
      <c r="G170" s="30">
        <v>2600</v>
      </c>
      <c r="H170" s="97">
        <v>6.95</v>
      </c>
      <c r="I170" s="36"/>
      <c r="J170" s="36"/>
      <c r="K170" s="106"/>
      <c r="L170" s="36"/>
      <c r="M170" s="38"/>
      <c r="N170" s="31"/>
      <c r="O170" s="31"/>
      <c r="P170" s="1"/>
    </row>
    <row r="171" spans="1:16" ht="16.95" customHeight="1">
      <c r="A171" s="21">
        <v>7</v>
      </c>
      <c r="B171" s="20" t="s">
        <v>114</v>
      </c>
      <c r="C171" s="15" t="s">
        <v>151</v>
      </c>
      <c r="D171" s="30">
        <v>0</v>
      </c>
      <c r="E171" s="30">
        <v>0</v>
      </c>
      <c r="F171" s="30">
        <v>1000</v>
      </c>
      <c r="G171" s="30">
        <v>1000</v>
      </c>
      <c r="H171" s="97">
        <v>6.5</v>
      </c>
      <c r="I171" s="36"/>
      <c r="J171" s="36"/>
      <c r="K171" s="106"/>
      <c r="L171" s="36"/>
      <c r="M171" s="38"/>
      <c r="N171" s="31"/>
      <c r="O171" s="31"/>
      <c r="P171" s="1"/>
    </row>
    <row r="172" spans="1:16" ht="16.95" customHeight="1">
      <c r="A172" s="15">
        <v>8</v>
      </c>
      <c r="B172" s="20" t="s">
        <v>191</v>
      </c>
      <c r="C172" s="15" t="s">
        <v>4</v>
      </c>
      <c r="D172" s="30">
        <v>0</v>
      </c>
      <c r="E172" s="30">
        <v>0</v>
      </c>
      <c r="F172" s="30">
        <v>2000</v>
      </c>
      <c r="G172" s="30">
        <v>2000</v>
      </c>
      <c r="H172" s="97">
        <v>4.95</v>
      </c>
      <c r="I172" s="36"/>
      <c r="J172" s="36"/>
      <c r="K172" s="106"/>
      <c r="L172" s="36"/>
      <c r="M172" s="38"/>
      <c r="N172" s="31"/>
      <c r="O172" s="31"/>
      <c r="P172" s="1"/>
    </row>
    <row r="173" spans="1:16" ht="16.95" customHeight="1">
      <c r="A173" s="15">
        <v>9</v>
      </c>
      <c r="B173" s="20" t="s">
        <v>115</v>
      </c>
      <c r="C173" s="15" t="s">
        <v>151</v>
      </c>
      <c r="D173" s="30">
        <v>0</v>
      </c>
      <c r="E173" s="30">
        <v>0</v>
      </c>
      <c r="F173" s="30">
        <v>750</v>
      </c>
      <c r="G173" s="30">
        <v>750</v>
      </c>
      <c r="H173" s="97">
        <v>5</v>
      </c>
      <c r="I173" s="36"/>
      <c r="J173" s="36"/>
      <c r="K173" s="106"/>
      <c r="L173" s="36"/>
      <c r="M173" s="38"/>
      <c r="N173" s="31"/>
      <c r="O173" s="31"/>
      <c r="P173" s="1"/>
    </row>
    <row r="174" spans="1:16" ht="16.95" customHeight="1">
      <c r="A174" s="21">
        <v>10</v>
      </c>
      <c r="B174" s="20" t="s">
        <v>116</v>
      </c>
      <c r="C174" s="15" t="s">
        <v>151</v>
      </c>
      <c r="D174" s="30">
        <v>0</v>
      </c>
      <c r="E174" s="30">
        <v>0</v>
      </c>
      <c r="F174" s="30">
        <v>8750</v>
      </c>
      <c r="G174" s="30">
        <v>8750</v>
      </c>
      <c r="H174" s="97">
        <v>4.95</v>
      </c>
      <c r="I174" s="36"/>
      <c r="J174" s="36"/>
      <c r="K174" s="106"/>
      <c r="L174" s="36"/>
      <c r="M174" s="38"/>
      <c r="N174" s="31"/>
      <c r="O174" s="31"/>
      <c r="P174" s="1"/>
    </row>
    <row r="175" spans="1:16" ht="16.95" customHeight="1">
      <c r="A175" s="15">
        <v>11</v>
      </c>
      <c r="B175" s="20" t="s">
        <v>117</v>
      </c>
      <c r="C175" s="15" t="s">
        <v>151</v>
      </c>
      <c r="D175" s="30">
        <v>0</v>
      </c>
      <c r="E175" s="30">
        <v>0</v>
      </c>
      <c r="F175" s="30">
        <v>400</v>
      </c>
      <c r="G175" s="30">
        <v>400</v>
      </c>
      <c r="H175" s="97">
        <v>5.75</v>
      </c>
      <c r="I175" s="36"/>
      <c r="J175" s="36"/>
      <c r="K175" s="106"/>
      <c r="L175" s="36"/>
      <c r="M175" s="38"/>
      <c r="N175" s="31"/>
      <c r="O175" s="31"/>
      <c r="P175" s="1"/>
    </row>
    <row r="176" spans="1:16" ht="16.95" customHeight="1">
      <c r="A176" s="15">
        <v>12</v>
      </c>
      <c r="B176" s="20" t="s">
        <v>118</v>
      </c>
      <c r="C176" s="15" t="s">
        <v>4</v>
      </c>
      <c r="D176" s="30">
        <v>0</v>
      </c>
      <c r="E176" s="30">
        <v>0</v>
      </c>
      <c r="F176" s="30">
        <v>15000</v>
      </c>
      <c r="G176" s="30">
        <v>15000</v>
      </c>
      <c r="H176" s="97">
        <v>4.4000000000000004</v>
      </c>
      <c r="I176" s="36"/>
      <c r="J176" s="36"/>
      <c r="K176" s="106"/>
      <c r="L176" s="36"/>
      <c r="M176" s="38"/>
      <c r="N176" s="31"/>
      <c r="O176" s="31"/>
      <c r="P176" s="1"/>
    </row>
    <row r="177" spans="1:16" ht="16.95" customHeight="1" thickBot="1">
      <c r="A177" s="15">
        <v>13</v>
      </c>
      <c r="B177" s="20" t="s">
        <v>119</v>
      </c>
      <c r="C177" s="15" t="s">
        <v>151</v>
      </c>
      <c r="D177" s="34">
        <v>0</v>
      </c>
      <c r="E177" s="34">
        <v>0</v>
      </c>
      <c r="F177" s="34">
        <v>1600</v>
      </c>
      <c r="G177" s="100">
        <v>1600</v>
      </c>
      <c r="H177" s="99">
        <v>6.5</v>
      </c>
      <c r="I177" s="90"/>
      <c r="J177" s="90"/>
      <c r="K177" s="122"/>
      <c r="L177" s="90"/>
      <c r="M177" s="38"/>
      <c r="N177" s="31"/>
      <c r="O177" s="31"/>
      <c r="P177" s="1"/>
    </row>
    <row r="178" spans="1:16" ht="16.95" customHeight="1" thickBot="1">
      <c r="A178" s="133" t="s">
        <v>216</v>
      </c>
      <c r="B178" s="134"/>
      <c r="C178" s="134"/>
      <c r="D178" s="134"/>
      <c r="E178" s="134"/>
      <c r="F178" s="138"/>
      <c r="G178" s="123">
        <f>SUM(G165:G177)</f>
        <v>74250</v>
      </c>
      <c r="H178" s="92"/>
      <c r="I178" s="93"/>
      <c r="J178" s="93"/>
      <c r="K178" s="104"/>
      <c r="L178" s="120"/>
      <c r="M178" s="38"/>
      <c r="N178" s="31"/>
      <c r="O178" s="31"/>
      <c r="P178" s="1"/>
    </row>
    <row r="179" spans="1:16" s="29" customFormat="1" ht="17.399999999999999" customHeight="1" thickBot="1">
      <c r="A179" s="41"/>
      <c r="B179" s="41"/>
      <c r="C179" s="41"/>
      <c r="D179" s="39"/>
      <c r="E179" s="39"/>
      <c r="F179" s="39"/>
      <c r="G179" s="39"/>
      <c r="H179" s="39"/>
      <c r="I179" s="23"/>
      <c r="J179" s="23"/>
      <c r="K179" s="23"/>
      <c r="L179" s="23"/>
      <c r="M179" s="38"/>
      <c r="N179" s="31"/>
      <c r="O179" s="31"/>
      <c r="P179" s="1"/>
    </row>
    <row r="180" spans="1:16" ht="21" thickBot="1">
      <c r="A180" s="44"/>
      <c r="B180" s="53" t="s">
        <v>162</v>
      </c>
      <c r="C180" s="48"/>
      <c r="D180" s="39"/>
      <c r="E180" s="39"/>
      <c r="F180" s="39"/>
      <c r="G180" s="39"/>
      <c r="H180" s="39"/>
      <c r="M180" s="38"/>
      <c r="N180" s="31"/>
      <c r="O180" s="31"/>
      <c r="P180" s="1"/>
    </row>
    <row r="181" spans="1:16" s="7" customFormat="1" ht="47.4" customHeight="1" thickBot="1">
      <c r="A181" s="3" t="s">
        <v>0</v>
      </c>
      <c r="B181" s="13" t="s">
        <v>1</v>
      </c>
      <c r="C181" s="3" t="s">
        <v>2</v>
      </c>
      <c r="D181" s="5" t="s">
        <v>178</v>
      </c>
      <c r="E181" s="5" t="s">
        <v>179</v>
      </c>
      <c r="F181" s="5" t="s">
        <v>180</v>
      </c>
      <c r="G181" s="5" t="s">
        <v>181</v>
      </c>
      <c r="H181" s="5" t="s">
        <v>210</v>
      </c>
      <c r="I181" s="85" t="s">
        <v>217</v>
      </c>
      <c r="J181" s="81" t="s">
        <v>213</v>
      </c>
      <c r="K181" s="87" t="s">
        <v>214</v>
      </c>
      <c r="L181" s="108" t="s">
        <v>215</v>
      </c>
      <c r="M181" s="107"/>
      <c r="N181" s="107"/>
      <c r="O181" s="107"/>
      <c r="P181" s="107"/>
    </row>
    <row r="182" spans="1:16" ht="16.95" customHeight="1">
      <c r="A182" s="27">
        <v>1</v>
      </c>
      <c r="B182" s="24" t="s">
        <v>120</v>
      </c>
      <c r="C182" s="21" t="s">
        <v>4</v>
      </c>
      <c r="D182" s="30">
        <v>0</v>
      </c>
      <c r="E182" s="30">
        <v>1500</v>
      </c>
      <c r="F182" s="30">
        <v>1500</v>
      </c>
      <c r="G182" s="30">
        <v>3000</v>
      </c>
      <c r="H182" s="124">
        <v>0.45</v>
      </c>
      <c r="I182" s="78"/>
      <c r="J182" s="78"/>
      <c r="K182" s="78"/>
      <c r="L182" s="78"/>
      <c r="M182" s="38"/>
      <c r="N182" s="31"/>
      <c r="O182" s="31"/>
      <c r="P182" s="1"/>
    </row>
    <row r="183" spans="1:16" ht="16.95" customHeight="1">
      <c r="A183" s="16">
        <v>2</v>
      </c>
      <c r="B183" s="20" t="s">
        <v>121</v>
      </c>
      <c r="C183" s="15" t="s">
        <v>4</v>
      </c>
      <c r="D183" s="30">
        <v>0</v>
      </c>
      <c r="E183" s="30">
        <v>1000</v>
      </c>
      <c r="F183" s="30">
        <v>1000</v>
      </c>
      <c r="G183" s="30">
        <v>2000</v>
      </c>
      <c r="H183" s="97">
        <v>1</v>
      </c>
      <c r="I183" s="36"/>
      <c r="J183" s="36"/>
      <c r="K183" s="36"/>
      <c r="L183" s="36"/>
      <c r="M183" s="38"/>
      <c r="N183" s="31"/>
      <c r="O183" s="31"/>
      <c r="P183" s="1"/>
    </row>
    <row r="184" spans="1:16" ht="16.95" customHeight="1">
      <c r="A184" s="16">
        <v>3</v>
      </c>
      <c r="B184" s="20" t="s">
        <v>122</v>
      </c>
      <c r="C184" s="15" t="s">
        <v>4</v>
      </c>
      <c r="D184" s="30">
        <v>0</v>
      </c>
      <c r="E184" s="30">
        <v>24000</v>
      </c>
      <c r="F184" s="30">
        <v>49000</v>
      </c>
      <c r="G184" s="30">
        <v>73000</v>
      </c>
      <c r="H184" s="97">
        <v>0.6</v>
      </c>
      <c r="I184" s="36"/>
      <c r="J184" s="36"/>
      <c r="K184" s="36"/>
      <c r="L184" s="36"/>
      <c r="M184" s="38"/>
      <c r="N184" s="31"/>
      <c r="O184" s="31"/>
      <c r="P184" s="1"/>
    </row>
    <row r="185" spans="1:16" ht="16.95" customHeight="1" thickBot="1">
      <c r="A185" s="17">
        <v>4</v>
      </c>
      <c r="B185" s="20" t="s">
        <v>123</v>
      </c>
      <c r="C185" s="15" t="s">
        <v>4</v>
      </c>
      <c r="D185" s="34">
        <v>30200</v>
      </c>
      <c r="E185" s="30">
        <v>60400</v>
      </c>
      <c r="F185" s="30">
        <v>57700</v>
      </c>
      <c r="G185" s="45">
        <v>148300</v>
      </c>
      <c r="H185" s="99">
        <v>0.2</v>
      </c>
      <c r="I185" s="90"/>
      <c r="J185" s="90"/>
      <c r="K185" s="90"/>
      <c r="L185" s="90"/>
      <c r="M185" s="38"/>
      <c r="N185" s="31"/>
      <c r="O185" s="31"/>
      <c r="P185" s="1"/>
    </row>
    <row r="186" spans="1:16" ht="16.95" customHeight="1" thickBot="1">
      <c r="A186" s="133" t="s">
        <v>216</v>
      </c>
      <c r="B186" s="134"/>
      <c r="C186" s="134"/>
      <c r="D186" s="134"/>
      <c r="E186" s="134"/>
      <c r="F186" s="138"/>
      <c r="G186" s="123">
        <f>SUM(G182:G185)</f>
        <v>226300</v>
      </c>
      <c r="H186" s="92"/>
      <c r="I186" s="93"/>
      <c r="J186" s="93"/>
      <c r="K186" s="93"/>
      <c r="L186" s="120"/>
      <c r="M186" s="38"/>
      <c r="N186" s="31"/>
      <c r="O186" s="31"/>
      <c r="P186" s="1"/>
    </row>
    <row r="187" spans="1:16" s="29" customFormat="1" ht="10.8" thickBot="1">
      <c r="A187" s="41"/>
      <c r="B187" s="41"/>
      <c r="C187" s="41"/>
      <c r="D187" s="39"/>
      <c r="E187" s="39"/>
      <c r="F187" s="39"/>
      <c r="G187" s="39"/>
      <c r="H187" s="39"/>
      <c r="I187" s="23"/>
      <c r="J187" s="23"/>
      <c r="K187" s="23"/>
      <c r="L187" s="23"/>
      <c r="M187" s="38"/>
      <c r="N187" s="31"/>
      <c r="O187" s="31"/>
      <c r="P187" s="1"/>
    </row>
    <row r="188" spans="1:16" ht="13.8" customHeight="1" thickBot="1">
      <c r="A188" s="41"/>
      <c r="B188" s="53" t="s">
        <v>163</v>
      </c>
      <c r="C188" s="48"/>
      <c r="D188" s="39"/>
      <c r="E188" s="39"/>
      <c r="F188" s="39"/>
      <c r="G188" s="39"/>
      <c r="H188" s="39"/>
      <c r="M188" s="38"/>
      <c r="N188" s="31"/>
      <c r="O188" s="31"/>
      <c r="P188" s="1"/>
    </row>
    <row r="189" spans="1:16" s="7" customFormat="1" ht="50.4" customHeight="1" thickBot="1">
      <c r="A189" s="3" t="s">
        <v>0</v>
      </c>
      <c r="B189" s="4" t="s">
        <v>1</v>
      </c>
      <c r="C189" s="4" t="s">
        <v>2</v>
      </c>
      <c r="D189" s="5" t="s">
        <v>178</v>
      </c>
      <c r="E189" s="5" t="s">
        <v>179</v>
      </c>
      <c r="F189" s="5" t="s">
        <v>180</v>
      </c>
      <c r="G189" s="5" t="s">
        <v>181</v>
      </c>
      <c r="H189" s="5" t="s">
        <v>210</v>
      </c>
      <c r="I189" s="85" t="s">
        <v>217</v>
      </c>
      <c r="J189" s="81" t="s">
        <v>213</v>
      </c>
      <c r="K189" s="87" t="s">
        <v>214</v>
      </c>
      <c r="L189" s="108" t="s">
        <v>215</v>
      </c>
      <c r="M189" s="107"/>
      <c r="N189" s="107"/>
      <c r="O189" s="107"/>
      <c r="P189" s="107"/>
    </row>
    <row r="190" spans="1:16" ht="17.399999999999999" customHeight="1">
      <c r="A190" s="27">
        <v>1</v>
      </c>
      <c r="B190" s="24" t="s">
        <v>124</v>
      </c>
      <c r="C190" s="25" t="s">
        <v>4</v>
      </c>
      <c r="D190" s="30">
        <v>0</v>
      </c>
      <c r="E190" s="30">
        <v>2000</v>
      </c>
      <c r="F190" s="30">
        <v>2000</v>
      </c>
      <c r="G190" s="30">
        <v>4000</v>
      </c>
      <c r="H190" s="124">
        <v>11.5</v>
      </c>
      <c r="I190" s="78"/>
      <c r="J190" s="78"/>
      <c r="K190" s="78"/>
      <c r="L190" s="78"/>
      <c r="M190" s="38"/>
      <c r="N190" s="31"/>
      <c r="O190" s="31"/>
      <c r="P190" s="1"/>
    </row>
    <row r="191" spans="1:16" ht="17.399999999999999" customHeight="1" thickBot="1">
      <c r="A191" s="17">
        <v>2</v>
      </c>
      <c r="B191" s="63" t="s">
        <v>125</v>
      </c>
      <c r="C191" s="49" t="s">
        <v>4</v>
      </c>
      <c r="D191" s="30">
        <v>0</v>
      </c>
      <c r="E191" s="30">
        <v>30000</v>
      </c>
      <c r="F191" s="30">
        <v>30000</v>
      </c>
      <c r="G191" s="45">
        <v>60000</v>
      </c>
      <c r="H191" s="99">
        <v>0.25</v>
      </c>
      <c r="I191" s="90"/>
      <c r="J191" s="90"/>
      <c r="K191" s="90"/>
      <c r="L191" s="90"/>
      <c r="M191" s="38"/>
      <c r="N191" s="31"/>
      <c r="O191" s="31"/>
      <c r="P191" s="1"/>
    </row>
    <row r="192" spans="1:16" ht="17.399999999999999" customHeight="1" thickBot="1">
      <c r="A192" s="133" t="s">
        <v>216</v>
      </c>
      <c r="B192" s="134"/>
      <c r="C192" s="134"/>
      <c r="D192" s="134"/>
      <c r="E192" s="134"/>
      <c r="F192" s="138"/>
      <c r="G192" s="123">
        <f>SUM(G190:G191)</f>
        <v>64000</v>
      </c>
      <c r="H192" s="92"/>
      <c r="I192" s="93"/>
      <c r="J192" s="93"/>
      <c r="K192" s="93"/>
      <c r="L192" s="120"/>
      <c r="M192" s="38"/>
      <c r="N192" s="31"/>
      <c r="O192" s="31"/>
      <c r="P192" s="1"/>
    </row>
    <row r="193" spans="1:16" s="29" customFormat="1" ht="10.8" thickBot="1">
      <c r="A193" s="41"/>
      <c r="B193" s="41"/>
      <c r="C193" s="41"/>
      <c r="D193" s="39"/>
      <c r="E193" s="39"/>
      <c r="F193" s="39"/>
      <c r="G193" s="39"/>
      <c r="H193" s="39"/>
      <c r="I193" s="23"/>
      <c r="J193" s="23"/>
      <c r="K193" s="23"/>
      <c r="L193" s="23"/>
      <c r="M193" s="38"/>
      <c r="N193" s="31"/>
      <c r="O193" s="31"/>
      <c r="P193" s="1"/>
    </row>
    <row r="194" spans="1:16" ht="21" thickBot="1">
      <c r="A194" s="44"/>
      <c r="B194" s="53" t="s">
        <v>164</v>
      </c>
      <c r="C194" s="48"/>
      <c r="D194" s="39"/>
      <c r="E194" s="39"/>
      <c r="F194" s="39"/>
      <c r="G194" s="39"/>
      <c r="H194" s="39"/>
      <c r="M194" s="38"/>
      <c r="N194" s="31"/>
      <c r="O194" s="31"/>
      <c r="P194" s="1"/>
    </row>
    <row r="195" spans="1:16" s="7" customFormat="1" ht="42.6" customHeight="1" thickBot="1">
      <c r="A195" s="3" t="s">
        <v>0</v>
      </c>
      <c r="B195" s="13" t="s">
        <v>1</v>
      </c>
      <c r="C195" s="3" t="s">
        <v>2</v>
      </c>
      <c r="D195" s="5" t="s">
        <v>178</v>
      </c>
      <c r="E195" s="5" t="s">
        <v>179</v>
      </c>
      <c r="F195" s="5" t="s">
        <v>180</v>
      </c>
      <c r="G195" s="5" t="s">
        <v>181</v>
      </c>
      <c r="H195" s="5" t="s">
        <v>210</v>
      </c>
      <c r="I195" s="80" t="s">
        <v>217</v>
      </c>
      <c r="J195" s="81" t="s">
        <v>213</v>
      </c>
      <c r="K195" s="81" t="s">
        <v>214</v>
      </c>
      <c r="L195" s="82" t="s">
        <v>215</v>
      </c>
      <c r="M195" s="107"/>
      <c r="N195" s="107"/>
      <c r="O195" s="107"/>
      <c r="P195" s="107"/>
    </row>
    <row r="196" spans="1:16" ht="16.95" customHeight="1">
      <c r="A196" s="27">
        <v>1</v>
      </c>
      <c r="B196" s="24" t="s">
        <v>126</v>
      </c>
      <c r="C196" s="21" t="s">
        <v>4</v>
      </c>
      <c r="D196" s="30">
        <v>0</v>
      </c>
      <c r="E196" s="30">
        <v>6000</v>
      </c>
      <c r="F196" s="30">
        <v>6000</v>
      </c>
      <c r="G196" s="30">
        <v>12000</v>
      </c>
      <c r="H196" s="98">
        <v>1.2</v>
      </c>
      <c r="I196" s="78"/>
      <c r="J196" s="78"/>
      <c r="K196" s="78"/>
      <c r="L196" s="78"/>
      <c r="M196" s="38"/>
      <c r="N196" s="31"/>
      <c r="O196" s="31"/>
      <c r="P196" s="1"/>
    </row>
    <row r="197" spans="1:16" ht="16.95" customHeight="1">
      <c r="A197" s="16">
        <v>2</v>
      </c>
      <c r="B197" s="20" t="s">
        <v>127</v>
      </c>
      <c r="C197" s="15" t="s">
        <v>4</v>
      </c>
      <c r="D197" s="30">
        <v>0</v>
      </c>
      <c r="E197" s="30">
        <v>4000</v>
      </c>
      <c r="F197" s="30">
        <v>4000</v>
      </c>
      <c r="G197" s="30">
        <v>8000</v>
      </c>
      <c r="H197" s="97">
        <v>1.1000000000000001</v>
      </c>
      <c r="I197" s="36"/>
      <c r="J197" s="36"/>
      <c r="K197" s="36"/>
      <c r="L197" s="36"/>
      <c r="M197" s="38"/>
      <c r="N197" s="31"/>
      <c r="O197" s="31"/>
      <c r="P197" s="1"/>
    </row>
    <row r="198" spans="1:16" ht="16.95" customHeight="1">
      <c r="A198" s="16">
        <v>3</v>
      </c>
      <c r="B198" s="20" t="s">
        <v>128</v>
      </c>
      <c r="C198" s="15" t="s">
        <v>4</v>
      </c>
      <c r="D198" s="30">
        <v>0</v>
      </c>
      <c r="E198" s="30">
        <v>25</v>
      </c>
      <c r="F198" s="30">
        <v>25</v>
      </c>
      <c r="G198" s="30">
        <v>50</v>
      </c>
      <c r="H198" s="97">
        <v>8.6999999999999993</v>
      </c>
      <c r="I198" s="36"/>
      <c r="J198" s="36"/>
      <c r="K198" s="36"/>
      <c r="L198" s="36"/>
      <c r="M198" s="38"/>
      <c r="N198" s="31"/>
      <c r="O198" s="31"/>
      <c r="P198" s="1"/>
    </row>
    <row r="199" spans="1:16" ht="16.95" customHeight="1">
      <c r="A199" s="16">
        <v>4</v>
      </c>
      <c r="B199" s="20" t="s">
        <v>129</v>
      </c>
      <c r="C199" s="15" t="s">
        <v>151</v>
      </c>
      <c r="D199" s="30">
        <v>0</v>
      </c>
      <c r="E199" s="30">
        <v>200</v>
      </c>
      <c r="F199" s="30">
        <v>200</v>
      </c>
      <c r="G199" s="30">
        <v>400</v>
      </c>
      <c r="H199" s="97">
        <v>6.8</v>
      </c>
      <c r="I199" s="36"/>
      <c r="J199" s="36"/>
      <c r="K199" s="36"/>
      <c r="L199" s="36"/>
      <c r="M199" s="38"/>
      <c r="N199" s="31"/>
      <c r="O199" s="31"/>
      <c r="P199" s="1"/>
    </row>
    <row r="200" spans="1:16" ht="16.95" customHeight="1">
      <c r="A200" s="16">
        <v>5</v>
      </c>
      <c r="B200" s="20" t="s">
        <v>130</v>
      </c>
      <c r="C200" s="15" t="s">
        <v>4</v>
      </c>
      <c r="D200" s="30">
        <v>0</v>
      </c>
      <c r="E200" s="30">
        <v>60000</v>
      </c>
      <c r="F200" s="30">
        <v>60000</v>
      </c>
      <c r="G200" s="30">
        <v>120000</v>
      </c>
      <c r="H200" s="97">
        <v>0.06</v>
      </c>
      <c r="I200" s="36"/>
      <c r="J200" s="36"/>
      <c r="K200" s="36"/>
      <c r="L200" s="36"/>
      <c r="M200" s="38"/>
      <c r="N200" s="31"/>
      <c r="O200" s="31"/>
      <c r="P200" s="1"/>
    </row>
    <row r="201" spans="1:16" ht="16.95" customHeight="1" thickBot="1">
      <c r="A201" s="17">
        <v>6</v>
      </c>
      <c r="B201" s="63" t="s">
        <v>131</v>
      </c>
      <c r="C201" s="49" t="s">
        <v>154</v>
      </c>
      <c r="D201" s="30">
        <v>0</v>
      </c>
      <c r="E201" s="30">
        <v>1350</v>
      </c>
      <c r="F201" s="30">
        <v>1350</v>
      </c>
      <c r="G201" s="45">
        <v>2700</v>
      </c>
      <c r="H201" s="99">
        <v>1.9</v>
      </c>
      <c r="I201" s="90"/>
      <c r="J201" s="90"/>
      <c r="K201" s="90"/>
      <c r="L201" s="90"/>
      <c r="M201" s="38"/>
      <c r="N201" s="31"/>
      <c r="O201" s="31"/>
      <c r="P201" s="1"/>
    </row>
    <row r="202" spans="1:16" ht="16.95" customHeight="1" thickBot="1">
      <c r="A202" s="133" t="s">
        <v>216</v>
      </c>
      <c r="B202" s="134"/>
      <c r="C202" s="134"/>
      <c r="D202" s="134"/>
      <c r="E202" s="134"/>
      <c r="F202" s="138"/>
      <c r="G202" s="123">
        <f>SUM(G196:G201)</f>
        <v>143150</v>
      </c>
      <c r="H202" s="92"/>
      <c r="I202" s="93"/>
      <c r="J202" s="93"/>
      <c r="K202" s="93"/>
      <c r="L202" s="120"/>
      <c r="M202" s="38"/>
      <c r="N202" s="31"/>
      <c r="O202" s="31"/>
      <c r="P202" s="1"/>
    </row>
    <row r="203" spans="1:16" s="11" customFormat="1" ht="17.399999999999999" customHeight="1" thickBot="1">
      <c r="A203" s="50"/>
      <c r="B203" s="50"/>
      <c r="C203" s="50"/>
      <c r="D203" s="50"/>
      <c r="E203" s="50"/>
      <c r="F203" s="50"/>
      <c r="G203" s="102"/>
      <c r="H203" s="50"/>
      <c r="I203" s="23"/>
      <c r="J203" s="23"/>
      <c r="K203" s="23"/>
      <c r="L203" s="23"/>
      <c r="M203" s="38"/>
      <c r="N203" s="31"/>
      <c r="O203" s="31"/>
      <c r="P203" s="1"/>
    </row>
    <row r="204" spans="1:16" s="29" customFormat="1" ht="10.8" thickBot="1">
      <c r="A204" s="41"/>
      <c r="B204" s="64" t="s">
        <v>173</v>
      </c>
      <c r="C204" s="51"/>
      <c r="D204" s="39"/>
      <c r="E204" s="39"/>
      <c r="F204" s="39"/>
      <c r="G204" s="39"/>
      <c r="H204" s="39"/>
      <c r="I204" s="23"/>
      <c r="J204" s="23"/>
      <c r="K204" s="23"/>
      <c r="L204" s="23"/>
      <c r="M204" s="38"/>
      <c r="N204" s="31"/>
      <c r="O204" s="31"/>
      <c r="P204" s="1"/>
    </row>
    <row r="205" spans="1:16" s="7" customFormat="1" ht="52.2" customHeight="1" thickBot="1">
      <c r="A205" s="18" t="s">
        <v>0</v>
      </c>
      <c r="B205" s="32" t="s">
        <v>1</v>
      </c>
      <c r="C205" s="3" t="s">
        <v>2</v>
      </c>
      <c r="D205" s="5" t="s">
        <v>178</v>
      </c>
      <c r="E205" s="5" t="s">
        <v>179</v>
      </c>
      <c r="F205" s="5" t="s">
        <v>180</v>
      </c>
      <c r="G205" s="5" t="s">
        <v>181</v>
      </c>
      <c r="H205" s="5" t="s">
        <v>210</v>
      </c>
      <c r="I205" s="85" t="s">
        <v>217</v>
      </c>
      <c r="J205" s="81" t="s">
        <v>213</v>
      </c>
      <c r="K205" s="87" t="s">
        <v>214</v>
      </c>
      <c r="L205" s="108" t="s">
        <v>215</v>
      </c>
      <c r="M205" s="107"/>
      <c r="N205" s="107"/>
      <c r="O205" s="107"/>
      <c r="P205" s="107"/>
    </row>
    <row r="206" spans="1:16" ht="21" thickBot="1">
      <c r="A206" s="15">
        <v>1</v>
      </c>
      <c r="B206" s="20" t="s">
        <v>200</v>
      </c>
      <c r="C206" s="21" t="s">
        <v>4</v>
      </c>
      <c r="D206" s="30">
        <v>2023254</v>
      </c>
      <c r="E206" s="30">
        <v>2144347</v>
      </c>
      <c r="F206" s="30">
        <v>97395</v>
      </c>
      <c r="G206" s="45">
        <v>4264996</v>
      </c>
      <c r="H206" s="103">
        <v>0.9</v>
      </c>
      <c r="I206" s="121"/>
      <c r="J206" s="121"/>
      <c r="K206" s="121"/>
      <c r="L206" s="125"/>
      <c r="M206" s="38"/>
      <c r="N206" s="31"/>
      <c r="O206" s="31"/>
      <c r="P206" s="1"/>
    </row>
    <row r="207" spans="1:16" ht="16.8" customHeight="1" thickBot="1">
      <c r="A207" s="133" t="s">
        <v>216</v>
      </c>
      <c r="B207" s="134"/>
      <c r="C207" s="134"/>
      <c r="D207" s="134"/>
      <c r="E207" s="134"/>
      <c r="F207" s="138"/>
      <c r="G207" s="123">
        <f>SUM(G206)</f>
        <v>4264996</v>
      </c>
      <c r="H207" s="92"/>
      <c r="I207" s="93"/>
      <c r="J207" s="93"/>
      <c r="K207" s="93"/>
      <c r="L207" s="120"/>
      <c r="M207" s="38"/>
      <c r="N207" s="31"/>
      <c r="O207" s="31"/>
      <c r="P207" s="1"/>
    </row>
    <row r="208" spans="1:16" s="29" customFormat="1" ht="18.600000000000001" customHeight="1" thickBot="1">
      <c r="A208" s="41"/>
      <c r="B208" s="41"/>
      <c r="C208" s="41"/>
      <c r="D208" s="39"/>
      <c r="E208" s="39"/>
      <c r="F208" s="39"/>
      <c r="G208" s="39"/>
      <c r="H208" s="39"/>
      <c r="I208" s="23"/>
      <c r="J208" s="23"/>
      <c r="K208" s="23"/>
      <c r="L208" s="23"/>
      <c r="M208" s="38"/>
      <c r="N208" s="31"/>
      <c r="O208" s="31"/>
      <c r="P208" s="1"/>
    </row>
    <row r="209" spans="1:16" s="29" customFormat="1" ht="16.2" customHeight="1" thickBot="1">
      <c r="A209" s="41"/>
      <c r="B209" s="64" t="s">
        <v>165</v>
      </c>
      <c r="C209" s="51"/>
      <c r="D209" s="39"/>
      <c r="E209" s="39"/>
      <c r="F209" s="39"/>
      <c r="G209" s="39"/>
      <c r="H209" s="39"/>
      <c r="I209" s="23"/>
      <c r="J209" s="23"/>
      <c r="K209" s="23"/>
      <c r="L209" s="23"/>
      <c r="M209" s="38"/>
      <c r="N209" s="31"/>
      <c r="O209" s="31"/>
      <c r="P209" s="1"/>
    </row>
    <row r="210" spans="1:16" s="7" customFormat="1" ht="50.4" customHeight="1" thickBot="1">
      <c r="A210" s="3" t="s">
        <v>0</v>
      </c>
      <c r="B210" s="4" t="s">
        <v>1</v>
      </c>
      <c r="C210" s="4" t="s">
        <v>2</v>
      </c>
      <c r="D210" s="5" t="s">
        <v>178</v>
      </c>
      <c r="E210" s="5" t="s">
        <v>179</v>
      </c>
      <c r="F210" s="5" t="s">
        <v>180</v>
      </c>
      <c r="G210" s="5" t="s">
        <v>181</v>
      </c>
      <c r="H210" s="5" t="s">
        <v>210</v>
      </c>
      <c r="I210" s="85" t="s">
        <v>217</v>
      </c>
      <c r="J210" s="81" t="s">
        <v>213</v>
      </c>
      <c r="K210" s="87" t="s">
        <v>214</v>
      </c>
      <c r="L210" s="108" t="s">
        <v>215</v>
      </c>
      <c r="M210" s="107"/>
      <c r="N210" s="107"/>
      <c r="O210" s="107"/>
      <c r="P210" s="107"/>
    </row>
    <row r="211" spans="1:16" s="7" customFormat="1" ht="26.4" customHeight="1">
      <c r="A211" s="27">
        <v>1</v>
      </c>
      <c r="B211" s="24" t="s">
        <v>192</v>
      </c>
      <c r="C211" s="25" t="s">
        <v>4</v>
      </c>
      <c r="D211" s="30">
        <v>45000</v>
      </c>
      <c r="E211" s="30">
        <v>190000</v>
      </c>
      <c r="F211" s="30">
        <v>145000</v>
      </c>
      <c r="G211" s="30">
        <v>380000</v>
      </c>
      <c r="H211" s="124">
        <v>0.8</v>
      </c>
      <c r="I211" s="78"/>
      <c r="J211" s="78"/>
      <c r="K211" s="105"/>
      <c r="L211" s="78"/>
      <c r="M211" s="37"/>
      <c r="N211" s="37"/>
      <c r="O211" s="37"/>
      <c r="P211" s="37"/>
    </row>
    <row r="212" spans="1:16" ht="20.399999999999999">
      <c r="A212" s="16">
        <v>2</v>
      </c>
      <c r="B212" s="20" t="s">
        <v>134</v>
      </c>
      <c r="C212" s="15" t="s">
        <v>4</v>
      </c>
      <c r="D212" s="30">
        <v>0</v>
      </c>
      <c r="E212" s="30">
        <v>50000</v>
      </c>
      <c r="F212" s="30">
        <v>50000</v>
      </c>
      <c r="G212" s="30">
        <v>100000</v>
      </c>
      <c r="H212" s="97">
        <v>0.6</v>
      </c>
      <c r="I212" s="36"/>
      <c r="J212" s="36"/>
      <c r="K212" s="106"/>
      <c r="L212" s="36"/>
      <c r="M212" s="38"/>
      <c r="N212" s="31"/>
      <c r="O212" s="31"/>
      <c r="P212" s="1"/>
    </row>
    <row r="213" spans="1:16" ht="18.600000000000001" customHeight="1" thickBot="1">
      <c r="A213" s="15">
        <v>3</v>
      </c>
      <c r="B213" s="20" t="s">
        <v>136</v>
      </c>
      <c r="C213" s="15" t="s">
        <v>4</v>
      </c>
      <c r="D213" s="34">
        <v>0</v>
      </c>
      <c r="E213" s="34">
        <v>2000</v>
      </c>
      <c r="F213" s="30">
        <v>2000</v>
      </c>
      <c r="G213" s="45">
        <v>4000</v>
      </c>
      <c r="H213" s="99">
        <v>1.5</v>
      </c>
      <c r="I213" s="90"/>
      <c r="J213" s="90"/>
      <c r="K213" s="122"/>
      <c r="L213" s="90"/>
      <c r="M213" s="38"/>
      <c r="N213" s="31"/>
      <c r="O213" s="31"/>
      <c r="P213" s="1"/>
    </row>
    <row r="214" spans="1:16" ht="18.600000000000001" customHeight="1" thickBot="1">
      <c r="A214" s="133" t="s">
        <v>216</v>
      </c>
      <c r="B214" s="134"/>
      <c r="C214" s="134"/>
      <c r="D214" s="134"/>
      <c r="E214" s="134"/>
      <c r="F214" s="138"/>
      <c r="G214" s="123">
        <f>SUM(G211:G213)</f>
        <v>484000</v>
      </c>
      <c r="H214" s="92"/>
      <c r="I214" s="93"/>
      <c r="J214" s="93"/>
      <c r="K214" s="93"/>
      <c r="L214" s="120"/>
      <c r="M214" s="38"/>
      <c r="N214" s="31"/>
      <c r="O214" s="31"/>
      <c r="P214" s="1"/>
    </row>
    <row r="215" spans="1:16" s="29" customFormat="1" ht="13.8" customHeight="1" thickBot="1">
      <c r="A215" s="41"/>
      <c r="B215" s="41"/>
      <c r="C215" s="41"/>
      <c r="D215" s="39"/>
      <c r="E215" s="39"/>
      <c r="F215" s="39"/>
      <c r="G215" s="39"/>
      <c r="H215" s="39"/>
      <c r="I215" s="23"/>
      <c r="J215" s="23"/>
      <c r="K215" s="23"/>
      <c r="L215" s="23"/>
      <c r="M215" s="38"/>
      <c r="N215" s="31"/>
      <c r="O215" s="31"/>
      <c r="P215" s="1"/>
    </row>
    <row r="216" spans="1:16" s="29" customFormat="1" ht="15" customHeight="1" thickBot="1">
      <c r="A216" s="41"/>
      <c r="B216" s="65" t="s">
        <v>166</v>
      </c>
      <c r="C216" s="51"/>
      <c r="D216" s="39"/>
      <c r="E216" s="39"/>
      <c r="F216" s="39"/>
      <c r="G216" s="39"/>
      <c r="H216" s="39"/>
      <c r="I216" s="23"/>
      <c r="J216" s="23"/>
      <c r="K216" s="23"/>
      <c r="L216" s="23"/>
      <c r="M216" s="38"/>
      <c r="N216" s="31"/>
      <c r="O216" s="31"/>
      <c r="P216" s="1"/>
    </row>
    <row r="217" spans="1:16" s="7" customFormat="1" ht="47.4" customHeight="1" thickBot="1">
      <c r="A217" s="3" t="s">
        <v>0</v>
      </c>
      <c r="B217" s="13" t="s">
        <v>1</v>
      </c>
      <c r="C217" s="3" t="s">
        <v>2</v>
      </c>
      <c r="D217" s="5" t="s">
        <v>178</v>
      </c>
      <c r="E217" s="5" t="s">
        <v>179</v>
      </c>
      <c r="F217" s="5" t="s">
        <v>180</v>
      </c>
      <c r="G217" s="5" t="s">
        <v>181</v>
      </c>
      <c r="H217" s="5" t="s">
        <v>210</v>
      </c>
      <c r="I217" s="80" t="s">
        <v>217</v>
      </c>
      <c r="J217" s="81" t="s">
        <v>213</v>
      </c>
      <c r="K217" s="81" t="s">
        <v>214</v>
      </c>
      <c r="L217" s="82" t="s">
        <v>215</v>
      </c>
      <c r="M217" s="107"/>
      <c r="N217" s="107"/>
      <c r="O217" s="107"/>
      <c r="P217" s="107"/>
    </row>
    <row r="218" spans="1:16" ht="21.6" customHeight="1">
      <c r="A218" s="27">
        <v>1</v>
      </c>
      <c r="B218" s="24" t="s">
        <v>135</v>
      </c>
      <c r="C218" s="21" t="s">
        <v>4</v>
      </c>
      <c r="D218" s="30">
        <v>0</v>
      </c>
      <c r="E218" s="30">
        <v>36500</v>
      </c>
      <c r="F218" s="30">
        <v>36500</v>
      </c>
      <c r="G218" s="30">
        <v>73000</v>
      </c>
      <c r="H218" s="124">
        <v>1.35</v>
      </c>
      <c r="I218" s="78"/>
      <c r="J218" s="78"/>
      <c r="K218" s="78"/>
      <c r="L218" s="78"/>
      <c r="M218" s="38"/>
      <c r="N218" s="31"/>
      <c r="O218" s="31"/>
      <c r="P218" s="1"/>
    </row>
    <row r="219" spans="1:16" ht="22.8" customHeight="1" thickBot="1">
      <c r="A219" s="15">
        <v>2</v>
      </c>
      <c r="B219" s="66" t="s">
        <v>5</v>
      </c>
      <c r="C219" s="52" t="s">
        <v>4</v>
      </c>
      <c r="D219" s="34">
        <v>0</v>
      </c>
      <c r="E219" s="34">
        <v>4000</v>
      </c>
      <c r="F219" s="30">
        <v>4000</v>
      </c>
      <c r="G219" s="45">
        <v>8000</v>
      </c>
      <c r="H219" s="126">
        <v>0.7</v>
      </c>
      <c r="I219" s="90"/>
      <c r="J219" s="90"/>
      <c r="K219" s="90"/>
      <c r="L219" s="90"/>
      <c r="M219" s="38"/>
      <c r="N219" s="31"/>
      <c r="O219" s="31"/>
      <c r="P219" s="1"/>
    </row>
    <row r="220" spans="1:16" ht="22.8" customHeight="1" thickBot="1">
      <c r="A220" s="133" t="s">
        <v>216</v>
      </c>
      <c r="B220" s="134"/>
      <c r="C220" s="134"/>
      <c r="D220" s="134"/>
      <c r="E220" s="134"/>
      <c r="F220" s="138"/>
      <c r="G220" s="123">
        <f>SUM(G218:G219)</f>
        <v>81000</v>
      </c>
      <c r="H220" s="92"/>
      <c r="I220" s="93"/>
      <c r="J220" s="93"/>
      <c r="K220" s="93"/>
      <c r="L220" s="120"/>
      <c r="M220" s="38"/>
      <c r="N220" s="31"/>
      <c r="O220" s="31"/>
      <c r="P220" s="1"/>
    </row>
    <row r="221" spans="1:16" s="29" customFormat="1" ht="14.4" customHeight="1" thickBot="1">
      <c r="A221" s="42"/>
      <c r="B221" s="42"/>
      <c r="C221" s="42"/>
      <c r="D221" s="39"/>
      <c r="E221" s="39"/>
      <c r="F221" s="39"/>
      <c r="G221" s="39"/>
      <c r="H221" s="39"/>
      <c r="I221" s="23"/>
      <c r="J221" s="23"/>
      <c r="K221" s="23"/>
      <c r="L221" s="23"/>
      <c r="M221" s="38"/>
      <c r="N221" s="31"/>
      <c r="O221" s="31"/>
      <c r="P221" s="1"/>
    </row>
    <row r="222" spans="1:16" s="29" customFormat="1" ht="10.8" thickBot="1">
      <c r="A222" s="41"/>
      <c r="B222" s="65" t="s">
        <v>167</v>
      </c>
      <c r="C222" s="51"/>
      <c r="D222" s="39"/>
      <c r="E222" s="39"/>
      <c r="F222" s="39"/>
      <c r="G222" s="39"/>
      <c r="H222" s="39"/>
      <c r="I222" s="23"/>
      <c r="J222" s="23"/>
      <c r="K222" s="23"/>
      <c r="L222" s="23"/>
      <c r="M222" s="38"/>
      <c r="N222" s="31"/>
      <c r="O222" s="31"/>
      <c r="P222" s="1"/>
    </row>
    <row r="223" spans="1:16" s="7" customFormat="1" ht="49.8" customHeight="1" thickBot="1">
      <c r="A223" s="18" t="s">
        <v>0</v>
      </c>
      <c r="B223" s="32" t="s">
        <v>1</v>
      </c>
      <c r="C223" s="3" t="s">
        <v>2</v>
      </c>
      <c r="D223" s="5" t="s">
        <v>178</v>
      </c>
      <c r="E223" s="5" t="s">
        <v>179</v>
      </c>
      <c r="F223" s="5" t="s">
        <v>180</v>
      </c>
      <c r="G223" s="5" t="s">
        <v>181</v>
      </c>
      <c r="H223" s="5" t="s">
        <v>210</v>
      </c>
      <c r="I223" s="80" t="s">
        <v>217</v>
      </c>
      <c r="J223" s="81" t="s">
        <v>213</v>
      </c>
      <c r="K223" s="81" t="s">
        <v>214</v>
      </c>
      <c r="L223" s="82" t="s">
        <v>215</v>
      </c>
      <c r="M223" s="107"/>
      <c r="N223" s="107"/>
      <c r="O223" s="107"/>
      <c r="P223" s="107"/>
    </row>
    <row r="224" spans="1:16" s="29" customFormat="1" ht="19.8" customHeight="1" thickBot="1">
      <c r="A224" s="15">
        <v>1</v>
      </c>
      <c r="B224" s="20" t="s">
        <v>150</v>
      </c>
      <c r="C224" s="21" t="s">
        <v>4</v>
      </c>
      <c r="D224" s="30">
        <v>0</v>
      </c>
      <c r="E224" s="30">
        <v>12000</v>
      </c>
      <c r="F224" s="30">
        <v>12000</v>
      </c>
      <c r="G224" s="45">
        <v>24000</v>
      </c>
      <c r="H224" s="103">
        <v>1.35</v>
      </c>
      <c r="I224" s="121"/>
      <c r="J224" s="121"/>
      <c r="K224" s="121"/>
      <c r="L224" s="121"/>
      <c r="M224" s="38"/>
      <c r="N224" s="31"/>
      <c r="O224" s="31"/>
      <c r="P224" s="1"/>
    </row>
    <row r="225" spans="1:16" s="31" customFormat="1" ht="19.8" customHeight="1" thickBot="1">
      <c r="A225" s="133" t="s">
        <v>216</v>
      </c>
      <c r="B225" s="134"/>
      <c r="C225" s="134"/>
      <c r="D225" s="134"/>
      <c r="E225" s="134"/>
      <c r="F225" s="138"/>
      <c r="G225" s="123">
        <f>SUM(G224)</f>
        <v>24000</v>
      </c>
      <c r="H225" s="92"/>
      <c r="I225" s="93"/>
      <c r="J225" s="93"/>
      <c r="K225" s="93"/>
      <c r="L225" s="120"/>
      <c r="M225" s="38"/>
      <c r="P225" s="1"/>
    </row>
    <row r="226" spans="1:16" s="29" customFormat="1" ht="16.2" customHeight="1" thickBot="1">
      <c r="A226" s="41"/>
      <c r="B226" s="41"/>
      <c r="C226" s="41"/>
      <c r="D226" s="39"/>
      <c r="E226" s="39"/>
      <c r="F226" s="39"/>
      <c r="G226" s="39"/>
      <c r="H226" s="39"/>
      <c r="I226" s="23"/>
      <c r="J226" s="23"/>
      <c r="K226" s="23"/>
      <c r="L226" s="23"/>
      <c r="M226" s="38"/>
      <c r="N226" s="31"/>
      <c r="O226" s="31"/>
      <c r="P226" s="1"/>
    </row>
    <row r="227" spans="1:16" s="29" customFormat="1" ht="10.8" thickBot="1">
      <c r="A227" s="41"/>
      <c r="B227" s="65" t="s">
        <v>168</v>
      </c>
      <c r="C227" s="51"/>
      <c r="D227" s="39"/>
      <c r="E227" s="39"/>
      <c r="F227" s="39"/>
      <c r="G227" s="39"/>
      <c r="H227" s="39"/>
      <c r="I227" s="23"/>
      <c r="J227" s="23"/>
      <c r="K227" s="23"/>
      <c r="L227" s="23"/>
      <c r="M227" s="38"/>
      <c r="N227" s="31"/>
      <c r="O227" s="31"/>
      <c r="P227" s="1"/>
    </row>
    <row r="228" spans="1:16" s="7" customFormat="1" ht="67.2" customHeight="1" thickBot="1">
      <c r="A228" s="18" t="s">
        <v>0</v>
      </c>
      <c r="B228" s="32" t="s">
        <v>1</v>
      </c>
      <c r="C228" s="3" t="s">
        <v>2</v>
      </c>
      <c r="D228" s="5" t="s">
        <v>178</v>
      </c>
      <c r="E228" s="5" t="s">
        <v>179</v>
      </c>
      <c r="F228" s="5" t="s">
        <v>180</v>
      </c>
      <c r="G228" s="5" t="s">
        <v>181</v>
      </c>
      <c r="H228" s="5" t="s">
        <v>210</v>
      </c>
      <c r="I228" s="80" t="s">
        <v>217</v>
      </c>
      <c r="J228" s="81" t="s">
        <v>213</v>
      </c>
      <c r="K228" s="81" t="s">
        <v>214</v>
      </c>
      <c r="L228" s="82" t="s">
        <v>215</v>
      </c>
      <c r="M228" s="107"/>
      <c r="N228" s="107"/>
      <c r="O228" s="107"/>
      <c r="P228" s="107"/>
    </row>
    <row r="229" spans="1:16" ht="15" customHeight="1">
      <c r="A229" s="15">
        <v>1</v>
      </c>
      <c r="B229" s="20" t="s">
        <v>193</v>
      </c>
      <c r="C229" s="21" t="s">
        <v>151</v>
      </c>
      <c r="D229" s="30">
        <v>1000</v>
      </c>
      <c r="E229" s="30">
        <v>6000</v>
      </c>
      <c r="F229" s="30">
        <v>5000</v>
      </c>
      <c r="G229" s="30">
        <v>12000</v>
      </c>
      <c r="H229" s="124">
        <v>6</v>
      </c>
      <c r="I229" s="78"/>
      <c r="J229" s="78"/>
      <c r="K229" s="78"/>
      <c r="L229" s="78"/>
      <c r="M229" s="38"/>
      <c r="N229" s="31"/>
      <c r="O229" s="31"/>
      <c r="P229" s="1"/>
    </row>
    <row r="230" spans="1:16" ht="15" customHeight="1">
      <c r="A230" s="15">
        <v>2</v>
      </c>
      <c r="B230" s="20" t="s">
        <v>137</v>
      </c>
      <c r="C230" s="15" t="s">
        <v>151</v>
      </c>
      <c r="D230" s="34">
        <v>20</v>
      </c>
      <c r="E230" s="34">
        <v>20</v>
      </c>
      <c r="F230" s="34">
        <v>0</v>
      </c>
      <c r="G230" s="34">
        <v>40</v>
      </c>
      <c r="H230" s="97">
        <v>6.3</v>
      </c>
      <c r="I230" s="36"/>
      <c r="J230" s="36"/>
      <c r="K230" s="36"/>
      <c r="L230" s="36"/>
      <c r="M230" s="38"/>
      <c r="N230" s="31"/>
      <c r="O230" s="31"/>
      <c r="P230" s="1"/>
    </row>
    <row r="231" spans="1:16" ht="15" customHeight="1">
      <c r="A231" s="15">
        <v>3</v>
      </c>
      <c r="B231" s="20" t="s">
        <v>138</v>
      </c>
      <c r="C231" s="15" t="s">
        <v>151</v>
      </c>
      <c r="D231" s="34">
        <v>20</v>
      </c>
      <c r="E231" s="34">
        <v>20</v>
      </c>
      <c r="F231" s="34">
        <v>0</v>
      </c>
      <c r="G231" s="34">
        <v>40</v>
      </c>
      <c r="H231" s="97">
        <v>6.3</v>
      </c>
      <c r="I231" s="36"/>
      <c r="J231" s="36"/>
      <c r="K231" s="36"/>
      <c r="L231" s="36"/>
      <c r="M231" s="38"/>
      <c r="N231" s="31"/>
      <c r="O231" s="31"/>
      <c r="P231" s="1"/>
    </row>
    <row r="232" spans="1:16" ht="15" customHeight="1">
      <c r="A232" s="15">
        <v>4</v>
      </c>
      <c r="B232" s="20" t="s">
        <v>139</v>
      </c>
      <c r="C232" s="15" t="s">
        <v>151</v>
      </c>
      <c r="D232" s="34">
        <v>20</v>
      </c>
      <c r="E232" s="34">
        <v>20</v>
      </c>
      <c r="F232" s="34">
        <v>0</v>
      </c>
      <c r="G232" s="34">
        <v>40</v>
      </c>
      <c r="H232" s="97">
        <v>4.8</v>
      </c>
      <c r="I232" s="36"/>
      <c r="J232" s="36"/>
      <c r="K232" s="36"/>
      <c r="L232" s="36"/>
      <c r="M232" s="38"/>
      <c r="N232" s="31"/>
      <c r="O232" s="31"/>
      <c r="P232" s="1"/>
    </row>
    <row r="233" spans="1:16" ht="15" customHeight="1">
      <c r="A233" s="15">
        <v>5</v>
      </c>
      <c r="B233" s="20" t="s">
        <v>194</v>
      </c>
      <c r="C233" s="15" t="s">
        <v>151</v>
      </c>
      <c r="D233" s="34">
        <v>1000</v>
      </c>
      <c r="E233" s="34">
        <v>3000</v>
      </c>
      <c r="F233" s="34">
        <v>2000</v>
      </c>
      <c r="G233" s="34">
        <v>6000</v>
      </c>
      <c r="H233" s="97">
        <v>6</v>
      </c>
      <c r="I233" s="36"/>
      <c r="J233" s="36"/>
      <c r="K233" s="36"/>
      <c r="L233" s="36"/>
      <c r="M233" s="38"/>
      <c r="N233" s="31"/>
      <c r="O233" s="31"/>
      <c r="P233" s="1"/>
    </row>
    <row r="234" spans="1:16" ht="15" customHeight="1">
      <c r="A234" s="15">
        <v>6</v>
      </c>
      <c r="B234" s="20" t="s">
        <v>195</v>
      </c>
      <c r="C234" s="15" t="s">
        <v>151</v>
      </c>
      <c r="D234" s="34">
        <v>200</v>
      </c>
      <c r="E234" s="34">
        <v>700</v>
      </c>
      <c r="F234" s="34">
        <v>500</v>
      </c>
      <c r="G234" s="34">
        <v>1400</v>
      </c>
      <c r="H234" s="97">
        <v>6</v>
      </c>
      <c r="I234" s="36"/>
      <c r="J234" s="36"/>
      <c r="K234" s="36"/>
      <c r="L234" s="36"/>
      <c r="M234" s="38"/>
      <c r="N234" s="31"/>
      <c r="O234" s="31"/>
      <c r="P234" s="1"/>
    </row>
    <row r="235" spans="1:16" ht="15" customHeight="1">
      <c r="A235" s="15">
        <v>7</v>
      </c>
      <c r="B235" s="20" t="s">
        <v>140</v>
      </c>
      <c r="C235" s="15" t="s">
        <v>4</v>
      </c>
      <c r="D235" s="34">
        <v>0</v>
      </c>
      <c r="E235" s="34">
        <v>4000</v>
      </c>
      <c r="F235" s="34">
        <v>4000</v>
      </c>
      <c r="G235" s="34">
        <v>8000</v>
      </c>
      <c r="H235" s="97">
        <v>0.75</v>
      </c>
      <c r="I235" s="36"/>
      <c r="J235" s="36"/>
      <c r="K235" s="36"/>
      <c r="L235" s="36"/>
      <c r="M235" s="38"/>
      <c r="N235" s="31"/>
      <c r="O235" s="31"/>
      <c r="P235" s="1"/>
    </row>
    <row r="236" spans="1:16" ht="15" customHeight="1">
      <c r="A236" s="15">
        <v>8</v>
      </c>
      <c r="B236" s="20" t="s">
        <v>141</v>
      </c>
      <c r="C236" s="15" t="s">
        <v>4</v>
      </c>
      <c r="D236" s="34">
        <v>0</v>
      </c>
      <c r="E236" s="34">
        <v>4000</v>
      </c>
      <c r="F236" s="34">
        <v>4000</v>
      </c>
      <c r="G236" s="34">
        <v>8000</v>
      </c>
      <c r="H236" s="97">
        <v>0.75</v>
      </c>
      <c r="I236" s="36"/>
      <c r="J236" s="36"/>
      <c r="K236" s="36"/>
      <c r="L236" s="36"/>
      <c r="M236" s="38"/>
      <c r="N236" s="31"/>
      <c r="O236" s="31"/>
      <c r="P236" s="1"/>
    </row>
    <row r="237" spans="1:16" ht="15" customHeight="1">
      <c r="A237" s="15">
        <v>9</v>
      </c>
      <c r="B237" s="20" t="s">
        <v>142</v>
      </c>
      <c r="C237" s="15" t="s">
        <v>4</v>
      </c>
      <c r="D237" s="34">
        <v>0</v>
      </c>
      <c r="E237" s="34">
        <v>5000</v>
      </c>
      <c r="F237" s="34">
        <v>5000</v>
      </c>
      <c r="G237" s="34">
        <v>10000</v>
      </c>
      <c r="H237" s="97">
        <v>0.7</v>
      </c>
      <c r="I237" s="36"/>
      <c r="J237" s="36"/>
      <c r="K237" s="36"/>
      <c r="L237" s="36"/>
      <c r="M237" s="38"/>
      <c r="N237" s="31"/>
      <c r="O237" s="31"/>
      <c r="P237" s="1"/>
    </row>
    <row r="238" spans="1:16" ht="15" customHeight="1">
      <c r="A238" s="15">
        <v>10</v>
      </c>
      <c r="B238" s="20" t="s">
        <v>143</v>
      </c>
      <c r="C238" s="15" t="s">
        <v>4</v>
      </c>
      <c r="D238" s="34">
        <v>0</v>
      </c>
      <c r="E238" s="34">
        <v>18000</v>
      </c>
      <c r="F238" s="34">
        <v>18000</v>
      </c>
      <c r="G238" s="34">
        <v>36000</v>
      </c>
      <c r="H238" s="97">
        <v>0.5</v>
      </c>
      <c r="I238" s="36"/>
      <c r="J238" s="36"/>
      <c r="K238" s="36"/>
      <c r="L238" s="36"/>
      <c r="M238" s="38"/>
      <c r="N238" s="31"/>
      <c r="O238" s="31"/>
      <c r="P238" s="1"/>
    </row>
    <row r="239" spans="1:16" ht="15" customHeight="1">
      <c r="A239" s="15">
        <v>11</v>
      </c>
      <c r="B239" s="20" t="s">
        <v>144</v>
      </c>
      <c r="C239" s="15" t="s">
        <v>4</v>
      </c>
      <c r="D239" s="34">
        <v>0</v>
      </c>
      <c r="E239" s="34">
        <v>6000</v>
      </c>
      <c r="F239" s="34">
        <v>6000</v>
      </c>
      <c r="G239" s="34">
        <v>12000</v>
      </c>
      <c r="H239" s="97">
        <v>0.75</v>
      </c>
      <c r="I239" s="36"/>
      <c r="J239" s="36"/>
      <c r="K239" s="36"/>
      <c r="L239" s="36"/>
      <c r="M239" s="38"/>
      <c r="N239" s="31"/>
      <c r="O239" s="31"/>
      <c r="P239" s="1"/>
    </row>
    <row r="240" spans="1:16" ht="15" customHeight="1">
      <c r="A240" s="15">
        <v>12</v>
      </c>
      <c r="B240" s="20" t="s">
        <v>145</v>
      </c>
      <c r="C240" s="15" t="s">
        <v>4</v>
      </c>
      <c r="D240" s="34">
        <v>0</v>
      </c>
      <c r="E240" s="34">
        <v>5000</v>
      </c>
      <c r="F240" s="34">
        <v>5000</v>
      </c>
      <c r="G240" s="34">
        <v>10000</v>
      </c>
      <c r="H240" s="97">
        <v>0.6</v>
      </c>
      <c r="I240" s="36"/>
      <c r="J240" s="36"/>
      <c r="K240" s="36"/>
      <c r="L240" s="36"/>
      <c r="M240" s="38"/>
      <c r="N240" s="31"/>
      <c r="O240" s="31"/>
      <c r="P240" s="1"/>
    </row>
    <row r="241" spans="1:16" ht="15" customHeight="1">
      <c r="A241" s="15">
        <v>13</v>
      </c>
      <c r="B241" s="20" t="s">
        <v>146</v>
      </c>
      <c r="C241" s="15" t="s">
        <v>4</v>
      </c>
      <c r="D241" s="34">
        <v>0</v>
      </c>
      <c r="E241" s="34">
        <v>9000</v>
      </c>
      <c r="F241" s="34">
        <v>9000</v>
      </c>
      <c r="G241" s="34">
        <v>18000</v>
      </c>
      <c r="H241" s="97">
        <v>0.6</v>
      </c>
      <c r="I241" s="36"/>
      <c r="J241" s="36"/>
      <c r="K241" s="36"/>
      <c r="L241" s="36"/>
      <c r="M241" s="38"/>
      <c r="N241" s="31"/>
      <c r="O241" s="31"/>
      <c r="P241" s="1"/>
    </row>
    <row r="242" spans="1:16" ht="15" customHeight="1">
      <c r="A242" s="15">
        <v>14</v>
      </c>
      <c r="B242" s="20" t="s">
        <v>147</v>
      </c>
      <c r="C242" s="15" t="s">
        <v>4</v>
      </c>
      <c r="D242" s="34">
        <v>0</v>
      </c>
      <c r="E242" s="34">
        <v>5000</v>
      </c>
      <c r="F242" s="34">
        <v>5000</v>
      </c>
      <c r="G242" s="34">
        <v>10000</v>
      </c>
      <c r="H242" s="97">
        <v>1</v>
      </c>
      <c r="I242" s="36"/>
      <c r="J242" s="36"/>
      <c r="K242" s="36"/>
      <c r="L242" s="36"/>
      <c r="M242" s="38"/>
      <c r="N242" s="31"/>
      <c r="O242" s="31"/>
      <c r="P242" s="1"/>
    </row>
    <row r="243" spans="1:16" ht="15" customHeight="1">
      <c r="A243" s="15">
        <v>15</v>
      </c>
      <c r="B243" s="20" t="s">
        <v>148</v>
      </c>
      <c r="C243" s="15" t="s">
        <v>4</v>
      </c>
      <c r="D243" s="34">
        <v>0</v>
      </c>
      <c r="E243" s="34">
        <v>9000</v>
      </c>
      <c r="F243" s="34">
        <v>9000</v>
      </c>
      <c r="G243" s="34">
        <v>18000</v>
      </c>
      <c r="H243" s="97">
        <v>0.85</v>
      </c>
      <c r="I243" s="36"/>
      <c r="J243" s="36"/>
      <c r="K243" s="36"/>
      <c r="L243" s="36"/>
      <c r="M243" s="38"/>
      <c r="N243" s="31"/>
      <c r="O243" s="31"/>
      <c r="P243" s="1"/>
    </row>
    <row r="244" spans="1:16" ht="15" customHeight="1">
      <c r="A244" s="15">
        <v>16</v>
      </c>
      <c r="B244" s="20" t="s">
        <v>149</v>
      </c>
      <c r="C244" s="15" t="s">
        <v>4</v>
      </c>
      <c r="D244" s="34">
        <v>0</v>
      </c>
      <c r="E244" s="34">
        <v>2500</v>
      </c>
      <c r="F244" s="34">
        <v>2500</v>
      </c>
      <c r="G244" s="34">
        <v>5000</v>
      </c>
      <c r="H244" s="97">
        <v>0.75</v>
      </c>
      <c r="I244" s="36"/>
      <c r="J244" s="36"/>
      <c r="K244" s="36"/>
      <c r="L244" s="36"/>
      <c r="M244" s="38"/>
      <c r="N244" s="31"/>
      <c r="O244" s="31"/>
      <c r="P244" s="1"/>
    </row>
    <row r="245" spans="1:16" ht="15" customHeight="1" thickBot="1">
      <c r="A245" s="15">
        <v>17</v>
      </c>
      <c r="B245" s="55" t="s">
        <v>6</v>
      </c>
      <c r="C245" s="52" t="s">
        <v>4</v>
      </c>
      <c r="D245" s="34">
        <v>0</v>
      </c>
      <c r="E245" s="34">
        <v>2000</v>
      </c>
      <c r="F245" s="34">
        <v>2000</v>
      </c>
      <c r="G245" s="100">
        <v>4000</v>
      </c>
      <c r="H245" s="126">
        <v>2.1</v>
      </c>
      <c r="I245" s="90"/>
      <c r="J245" s="90"/>
      <c r="K245" s="90"/>
      <c r="L245" s="90"/>
      <c r="M245" s="38"/>
      <c r="N245" s="31"/>
      <c r="O245" s="31"/>
      <c r="P245" s="1"/>
    </row>
    <row r="246" spans="1:16" ht="21" customHeight="1" thickBot="1">
      <c r="A246" s="133" t="s">
        <v>216</v>
      </c>
      <c r="B246" s="134"/>
      <c r="C246" s="134"/>
      <c r="D246" s="134"/>
      <c r="E246" s="134"/>
      <c r="F246" s="138"/>
      <c r="G246" s="123">
        <f>SUM(G229:G245)</f>
        <v>158520</v>
      </c>
      <c r="H246" s="92"/>
      <c r="I246" s="93"/>
      <c r="J246" s="93"/>
      <c r="K246" s="93"/>
      <c r="L246" s="120"/>
      <c r="M246" s="38"/>
      <c r="N246" s="31"/>
      <c r="O246" s="31"/>
      <c r="P246" s="1"/>
    </row>
    <row r="247" spans="1:16" s="11" customFormat="1" ht="20.399999999999999" customHeight="1">
      <c r="A247" s="50"/>
      <c r="B247" s="50"/>
      <c r="C247" s="50"/>
      <c r="D247" s="50"/>
      <c r="E247" s="50"/>
      <c r="F247" s="50"/>
      <c r="G247" s="102"/>
      <c r="H247" s="50"/>
      <c r="I247" s="23"/>
      <c r="J247" s="23"/>
      <c r="K247" s="23"/>
      <c r="L247" s="23"/>
      <c r="M247" s="38"/>
      <c r="N247" s="29"/>
      <c r="O247" s="29"/>
      <c r="P247" s="1"/>
    </row>
    <row r="248" spans="1:16" s="29" customFormat="1" ht="26.4" customHeight="1" thickBot="1">
      <c r="A248" s="137" t="s">
        <v>221</v>
      </c>
      <c r="B248" s="137"/>
      <c r="C248" s="137"/>
      <c r="D248" s="137"/>
      <c r="E248" s="137"/>
      <c r="F248" s="137"/>
      <c r="G248" s="137"/>
      <c r="H248" s="137"/>
      <c r="I248" s="137"/>
      <c r="J248" s="137"/>
      <c r="K248" s="137"/>
      <c r="L248" s="137"/>
      <c r="M248" s="127"/>
      <c r="N248" s="127"/>
      <c r="O248" s="127"/>
      <c r="P248" s="127"/>
    </row>
    <row r="249" spans="1:16" s="7" customFormat="1" ht="48.6" customHeight="1" thickBot="1">
      <c r="A249" s="77"/>
      <c r="B249" s="67" t="s">
        <v>175</v>
      </c>
      <c r="C249" s="48"/>
      <c r="D249" s="39"/>
      <c r="E249" s="39"/>
      <c r="F249" s="39"/>
      <c r="G249" s="39"/>
      <c r="H249" s="39"/>
      <c r="I249" s="23"/>
      <c r="J249" s="23"/>
      <c r="K249" s="23"/>
      <c r="L249" s="23"/>
      <c r="M249" s="38"/>
      <c r="N249" s="29"/>
      <c r="O249" s="29"/>
      <c r="P249" s="1"/>
    </row>
    <row r="250" spans="1:16" ht="66" customHeight="1" thickBot="1">
      <c r="A250" s="3" t="s">
        <v>0</v>
      </c>
      <c r="B250" s="13" t="s">
        <v>1</v>
      </c>
      <c r="C250" s="3" t="s">
        <v>2</v>
      </c>
      <c r="D250" s="5" t="s">
        <v>178</v>
      </c>
      <c r="E250" s="5" t="s">
        <v>179</v>
      </c>
      <c r="F250" s="5" t="s">
        <v>180</v>
      </c>
      <c r="G250" s="5" t="s">
        <v>181</v>
      </c>
      <c r="H250" s="5" t="s">
        <v>210</v>
      </c>
      <c r="I250" s="80" t="s">
        <v>217</v>
      </c>
      <c r="J250" s="81" t="s">
        <v>213</v>
      </c>
      <c r="K250" s="81" t="s">
        <v>214</v>
      </c>
      <c r="L250" s="82" t="s">
        <v>215</v>
      </c>
      <c r="M250" s="107"/>
      <c r="N250" s="107"/>
      <c r="O250" s="107"/>
      <c r="P250" s="107"/>
    </row>
    <row r="251" spans="1:16" ht="69" customHeight="1">
      <c r="A251" s="21">
        <v>1</v>
      </c>
      <c r="B251" s="33" t="s">
        <v>196</v>
      </c>
      <c r="C251" s="21" t="s">
        <v>209</v>
      </c>
      <c r="D251" s="30">
        <v>0</v>
      </c>
      <c r="E251" s="30">
        <v>146000</v>
      </c>
      <c r="F251" s="30">
        <v>146400</v>
      </c>
      <c r="G251" s="30">
        <v>292400</v>
      </c>
      <c r="H251" s="128">
        <v>1.2</v>
      </c>
      <c r="I251" s="78"/>
      <c r="J251" s="78"/>
      <c r="K251" s="78"/>
      <c r="L251" s="78"/>
      <c r="M251" s="38"/>
      <c r="N251" s="31"/>
      <c r="O251" s="31"/>
      <c r="P251" s="1"/>
    </row>
    <row r="252" spans="1:16" ht="73.2" customHeight="1">
      <c r="A252" s="15">
        <v>2</v>
      </c>
      <c r="B252" s="33" t="s">
        <v>197</v>
      </c>
      <c r="C252" s="21" t="s">
        <v>209</v>
      </c>
      <c r="D252" s="30">
        <v>0</v>
      </c>
      <c r="E252" s="30">
        <v>398200</v>
      </c>
      <c r="F252" s="30">
        <v>399300</v>
      </c>
      <c r="G252" s="30">
        <v>797500</v>
      </c>
      <c r="H252" s="128">
        <v>1.8</v>
      </c>
      <c r="I252" s="36"/>
      <c r="J252" s="36"/>
      <c r="K252" s="36"/>
      <c r="L252" s="36"/>
      <c r="M252" s="38"/>
      <c r="N252" s="31"/>
      <c r="O252" s="31"/>
      <c r="P252" s="1"/>
    </row>
    <row r="253" spans="1:16" ht="96.6" customHeight="1">
      <c r="A253" s="15">
        <v>3</v>
      </c>
      <c r="B253" s="33" t="s">
        <v>198</v>
      </c>
      <c r="C253" s="21" t="s">
        <v>209</v>
      </c>
      <c r="D253" s="30">
        <v>0</v>
      </c>
      <c r="E253" s="30">
        <v>2400</v>
      </c>
      <c r="F253" s="30">
        <v>2400</v>
      </c>
      <c r="G253" s="30">
        <v>4800</v>
      </c>
      <c r="H253" s="128">
        <v>5.5</v>
      </c>
      <c r="I253" s="36"/>
      <c r="J253" s="36"/>
      <c r="K253" s="36"/>
      <c r="L253" s="36"/>
      <c r="M253" s="38"/>
      <c r="N253" s="31"/>
      <c r="O253" s="31"/>
      <c r="P253" s="1"/>
    </row>
    <row r="254" spans="1:16" s="1" customFormat="1" ht="82.2" customHeight="1" thickBot="1">
      <c r="A254" s="15">
        <v>4</v>
      </c>
      <c r="B254" s="33" t="s">
        <v>199</v>
      </c>
      <c r="C254" s="15" t="s">
        <v>209</v>
      </c>
      <c r="D254" s="34">
        <v>0</v>
      </c>
      <c r="E254" s="34">
        <v>2100</v>
      </c>
      <c r="F254" s="34">
        <v>2100</v>
      </c>
      <c r="G254" s="100">
        <v>4200</v>
      </c>
      <c r="H254" s="128">
        <v>1.8</v>
      </c>
      <c r="I254" s="90"/>
      <c r="J254" s="90"/>
      <c r="K254" s="90"/>
      <c r="L254" s="90"/>
      <c r="M254" s="38"/>
      <c r="N254" s="31"/>
      <c r="O254" s="31"/>
    </row>
    <row r="255" spans="1:16" s="29" customFormat="1" ht="21" customHeight="1" thickBot="1">
      <c r="A255" s="133" t="s">
        <v>216</v>
      </c>
      <c r="B255" s="134"/>
      <c r="C255" s="134"/>
      <c r="D255" s="134"/>
      <c r="E255" s="134"/>
      <c r="F255" s="138"/>
      <c r="G255" s="123">
        <f>SUM(G251:G254)</f>
        <v>1098900</v>
      </c>
      <c r="H255" s="92"/>
      <c r="I255" s="93"/>
      <c r="J255" s="93"/>
      <c r="K255" s="93"/>
      <c r="L255" s="120"/>
      <c r="M255" s="38"/>
      <c r="N255" s="31"/>
      <c r="O255" s="31"/>
      <c r="P255" s="1"/>
    </row>
  </sheetData>
  <sheetProtection selectLockedCells="1" selectUnlockedCells="1"/>
  <protectedRanges>
    <protectedRange password="CF7A" sqref="D10:H12 D204:H204 D248:H249 E14:G15 D99:G111 D21:H23 D32:H34 D16:H18 D71:H73 D95:H97 D156:H158 D161:H163 D178:H180 D186:H188 D192:H194 D202:H202 D207:H209 D214:H216 D220:H222 D225:H227 D246:H246 D255:H255 D4:G9 D20:G20 D25:G31 D36:G70 D75:G76 D82:G94 D113:G155 D160:G160 D165:G177 D182:G185 D190:G191 D196:G201 D206:G206 D211:G213 D218:G219 D224:G224 D229:G245 D251:G254 D77:H80" name="Περιοχή1"/>
    <protectedRange password="CF7A" sqref="D112:G112" name="Περιοχή1_10"/>
  </protectedRanges>
  <mergeCells count="30">
    <mergeCell ref="A255:F255"/>
    <mergeCell ref="I14:I15"/>
    <mergeCell ref="I25:I31"/>
    <mergeCell ref="I36:I70"/>
    <mergeCell ref="I75:I76"/>
    <mergeCell ref="A71:F71"/>
    <mergeCell ref="A77:F77"/>
    <mergeCell ref="A156:F156"/>
    <mergeCell ref="L99:L102"/>
    <mergeCell ref="L104:L133"/>
    <mergeCell ref="L135:L155"/>
    <mergeCell ref="A248:L248"/>
    <mergeCell ref="A79:M79"/>
    <mergeCell ref="A207:F207"/>
    <mergeCell ref="A214:F214"/>
    <mergeCell ref="A220:F220"/>
    <mergeCell ref="A225:F225"/>
    <mergeCell ref="A246:F246"/>
    <mergeCell ref="A161:F161"/>
    <mergeCell ref="A178:F178"/>
    <mergeCell ref="A186:F186"/>
    <mergeCell ref="A192:F192"/>
    <mergeCell ref="A202:F202"/>
    <mergeCell ref="A95:F95"/>
    <mergeCell ref="A1:M1"/>
    <mergeCell ref="I4:I9"/>
    <mergeCell ref="A10:F10"/>
    <mergeCell ref="A21:F21"/>
    <mergeCell ref="A32:F32"/>
    <mergeCell ref="A16:F16"/>
  </mergeCells>
  <pageMargins left="0.27559055118110237" right="0.19685039370078741" top="0.51181102362204722" bottom="0.51181102362204722" header="0.39370078740157483" footer="0.31496062992125984"/>
  <pageSetup paperSize="8" scale="75" orientation="landscape" r:id="rId1"/>
  <headerFooter>
    <oddFooter>Σελίδα &amp;P από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ΕΝΙΑΙΟΣ ΕΝΔΕΙΚΤ ΑΝΑ ΟΜΑΔΑ</vt:lpstr>
      <vt:lpstr>'ΕΝΙΑΙΟΣ ΕΝΔΕΙΚΤ ΑΝΑ ΟΜΑΔΑ'!Print_Area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2021-11-30T07:16:19Z</dcterms:modified>
</cp:coreProperties>
</file>